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<sst xmlns="http://schemas.openxmlformats.org/spreadsheetml/2006/main" count="136" uniqueCount="105">
  <si>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</si>
  <si>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</si>
  <si>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</si>
  <si>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</si>
  <si>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</si>
  <si>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</si>
  <si>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</si>
  <si>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</si>
  <si>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</si>
  <si>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</si>
  <si>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</si>
  <si>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</si>
  <si>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Факт.</t>
  </si>
  <si>
    <t>к плану</t>
  </si>
  <si>
    <t>%  выпол.</t>
  </si>
  <si>
    <t>% роста</t>
  </si>
  <si>
    <t>Основные показатели эффективности работы  Островецкого РУП ЖКХ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</si>
  <si>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</si>
  <si>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</si>
  <si>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</si>
  <si>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</si>
  <si>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</si>
  <si>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</si>
  <si>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Среднесписочная численность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</si>
  <si>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</si>
  <si>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</si>
  <si>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</si>
  <si>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</si>
  <si>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</si>
  <si>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</si>
  <si>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</si>
  <si>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</si>
  <si>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</si>
  <si>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</si>
  <si>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</si>
  <si>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</si>
  <si>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</si>
  <si>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</si>
  <si>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</si>
  <si>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</si>
  <si>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</si>
  <si>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</si>
  <si>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</si>
  <si>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</si>
  <si>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</si>
  <si>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</si>
  <si>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</si>
  <si>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</si>
  <si>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</si>
  <si>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</si>
  <si>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</si>
  <si>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</si>
  <si>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</si>
  <si>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</si>
  <si>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</si>
  <si>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</si>
  <si>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</si>
  <si>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</si>
  <si>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</si>
  <si>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</si>
  <si>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</si>
  <si>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</si>
  <si>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</si>
  <si>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</si>
  <si>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</si>
  <si>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</si>
  <si>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</si>
  <si>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</si>
  <si>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</si>
  <si>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</si>
  <si>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</si>
  <si>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</si>
  <si>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</si>
  <si>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</si>
  <si>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</si>
  <si>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 xml:space="preserve">к соотв. </t>
  </si>
  <si>
    <t>Собираемость платежей за ЖКУ</t>
  </si>
  <si>
    <t>по физическим  лицам</t>
  </si>
  <si>
    <t>План</t>
  </si>
  <si>
    <t>пер. 2018</t>
  </si>
  <si>
    <t>Выполнение ПРЦ и себестоимости  в ПРЦ</t>
  </si>
  <si>
    <t>Среднемесячная  заработная  плата</t>
  </si>
  <si>
    <t>продукции по сравнению с соответствующим</t>
  </si>
  <si>
    <t>Снижение затрат на оказание населению</t>
  </si>
  <si>
    <t>жилищно-коммунальных услуг</t>
  </si>
  <si>
    <t>коммунальных услуг к уровню 2018 года:</t>
  </si>
  <si>
    <t>Замена сетей водоснабжения</t>
  </si>
  <si>
    <t>по юридическим  лицам</t>
  </si>
  <si>
    <t>Коэффициент соотношения темпов роста  выручки на одного среднесписочного работающего  и среднемесячной заработной платы</t>
  </si>
  <si>
    <t>Обеспеченность потребителей предприятия</t>
  </si>
  <si>
    <t xml:space="preserve">Уменьшение претензий на качество оказываемых жилищно-коммунальных услуг </t>
  </si>
  <si>
    <t xml:space="preserve">Количество поступивших от населения </t>
  </si>
  <si>
    <t xml:space="preserve">заявок на оказание ЖКУ (без консультаций) </t>
  </si>
  <si>
    <t>план год</t>
  </si>
  <si>
    <t>12 мес.</t>
  </si>
  <si>
    <t>за январь-декабрь 2019 года</t>
  </si>
  <si>
    <t>12 мес.18</t>
  </si>
  <si>
    <t>12 мес.19</t>
  </si>
  <si>
    <t>средств  к сумме начисленной амортизации</t>
  </si>
  <si>
    <t>2018 -26 письм.прет.</t>
  </si>
  <si>
    <t>2019 -11 письм.прет.</t>
  </si>
  <si>
    <t>Приложение  8.1</t>
  </si>
  <si>
    <t>8-015-91-70942</t>
  </si>
  <si>
    <t>Исп. нач. ПЭО Малышко Л.А.</t>
  </si>
  <si>
    <t>Примечание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</si>
</sst>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</numFmts>
  <fonts count="3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u val="single"/>
      <sz val="14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2" fontId="4" fillId="24" borderId="22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3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72" fontId="4" fillId="4" borderId="23" xfId="0" applyNumberFormat="1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4" xfId="0" applyFont="1" applyFill="1" applyBorder="1" applyAlignment="1">
      <alignment horizontal="center"/>
    </xf>
    <xf numFmtId="0" fontId="4" fillId="24" borderId="25" xfId="0" applyFont="1" applyFill="1" applyBorder="1" applyAlignment="1">
      <alignment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4" fillId="24" borderId="26" xfId="0" applyFont="1" applyFill="1" applyBorder="1" applyAlignment="1">
      <alignment/>
    </xf>
    <xf numFmtId="0" fontId="4" fillId="24" borderId="27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72" fontId="7" fillId="24" borderId="12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172" fontId="6" fillId="24" borderId="23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22" borderId="15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4" fillId="24" borderId="36" xfId="0" applyNumberFormat="1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38" xfId="0" applyNumberFormat="1" applyFont="1" applyFill="1" applyBorder="1" applyAlignment="1">
      <alignment horizontal="center"/>
    </xf>
    <xf numFmtId="172" fontId="4" fillId="24" borderId="35" xfId="0" applyNumberFormat="1" applyFont="1" applyFill="1" applyBorder="1" applyAlignment="1">
      <alignment horizontal="center"/>
    </xf>
    <xf numFmtId="172" fontId="4" fillId="24" borderId="39" xfId="0" applyNumberFormat="1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4" fillId="0" borderId="37" xfId="0" applyNumberFormat="1" applyFont="1" applyBorder="1" applyAlignment="1">
      <alignment horizontal="center"/>
    </xf>
    <xf numFmtId="172" fontId="4" fillId="24" borderId="40" xfId="0" applyNumberFormat="1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172" fontId="4" fillId="24" borderId="42" xfId="0" applyNumberFormat="1" applyFont="1" applyFill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172" fontId="4" fillId="0" borderId="42" xfId="0" applyNumberFormat="1" applyFont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9" fillId="22" borderId="0" xfId="0" applyFont="1" applyFill="1" applyAlignment="1">
      <alignment/>
    </xf>
    <xf numFmtId="0" fontId="1" fillId="22" borderId="0" xfId="0" applyFont="1" applyFill="1" applyAlignment="1">
      <alignment/>
    </xf>
    <xf numFmtId="172" fontId="0" fillId="24" borderId="0" xfId="0" applyNumberForma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2" fontId="6" fillId="22" borderId="44" xfId="0" applyNumberFormat="1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172" fontId="4" fillId="24" borderId="41" xfId="0" applyNumberFormat="1" applyFont="1" applyFill="1" applyBorder="1" applyAlignment="1">
      <alignment horizontal="center"/>
    </xf>
    <xf numFmtId="0" fontId="4" fillId="24" borderId="46" xfId="0" applyFont="1" applyFill="1" applyBorder="1" applyAlignment="1">
      <alignment/>
    </xf>
    <xf numFmtId="0" fontId="4" fillId="24" borderId="47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76" fontId="5" fillId="22" borderId="48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172" fontId="4" fillId="2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72" fontId="4" fillId="24" borderId="29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76" fontId="4" fillId="22" borderId="49" xfId="0" applyNumberFormat="1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/>
    </xf>
    <xf numFmtId="176" fontId="4" fillId="22" borderId="48" xfId="0" applyNumberFormat="1" applyFont="1" applyFill="1" applyBorder="1" applyAlignment="1">
      <alignment horizontal="center" vertical="center"/>
    </xf>
    <xf numFmtId="176" fontId="5" fillId="24" borderId="11" xfId="0" applyNumberFormat="1" applyFont="1" applyFill="1" applyBorder="1" applyAlignment="1">
      <alignment horizontal="center" vertical="center"/>
    </xf>
    <xf numFmtId="176" fontId="4" fillId="4" borderId="50" xfId="0" applyNumberFormat="1" applyFont="1" applyFill="1" applyBorder="1" applyAlignment="1">
      <alignment horizontal="center" vertical="center"/>
    </xf>
    <xf numFmtId="176" fontId="4" fillId="22" borderId="0" xfId="0" applyNumberFormat="1" applyFont="1" applyFill="1" applyBorder="1" applyAlignment="1">
      <alignment horizontal="center" vertical="center"/>
    </xf>
    <xf numFmtId="176" fontId="5" fillId="24" borderId="50" xfId="0" applyNumberFormat="1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172" fontId="4" fillId="24" borderId="47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172" fontId="4" fillId="24" borderId="33" xfId="0" applyNumberFormat="1" applyFont="1" applyFill="1" applyBorder="1" applyAlignment="1">
      <alignment horizontal="center" vertical="center"/>
    </xf>
    <xf numFmtId="172" fontId="4" fillId="22" borderId="46" xfId="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172" fontId="4" fillId="4" borderId="23" xfId="0" applyNumberFormat="1" applyFont="1" applyFill="1" applyBorder="1" applyAlignment="1">
      <alignment horizontal="center" vertical="center"/>
    </xf>
    <xf numFmtId="172" fontId="4" fillId="22" borderId="22" xfId="0" applyNumberFormat="1" applyFont="1" applyFill="1" applyBorder="1" applyAlignment="1">
      <alignment horizontal="center" vertical="center"/>
    </xf>
    <xf numFmtId="172" fontId="4" fillId="24" borderId="23" xfId="0" applyNumberFormat="1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justify"/>
    </xf>
    <xf numFmtId="0" fontId="4" fillId="24" borderId="46" xfId="0" applyFont="1" applyFill="1" applyBorder="1" applyAlignment="1">
      <alignment wrapText="1"/>
    </xf>
    <xf numFmtId="0" fontId="4" fillId="24" borderId="33" xfId="0" applyFont="1" applyFill="1" applyBorder="1" applyAlignment="1">
      <alignment horizontal="center"/>
    </xf>
    <xf numFmtId="172" fontId="4" fillId="24" borderId="19" xfId="0" applyNumberFormat="1" applyFont="1" applyFill="1" applyBorder="1" applyAlignment="1">
      <alignment horizontal="center"/>
    </xf>
    <xf numFmtId="2" fontId="4" fillId="24" borderId="44" xfId="0" applyNumberFormat="1" applyFont="1" applyFill="1" applyBorder="1" applyAlignment="1">
      <alignment horizontal="center"/>
    </xf>
    <xf numFmtId="177" fontId="4" fillId="22" borderId="46" xfId="0" applyNumberFormat="1" applyFont="1" applyFill="1" applyBorder="1" applyAlignment="1">
      <alignment horizontal="center" vertical="center"/>
    </xf>
    <xf numFmtId="172" fontId="4" fillId="0" borderId="40" xfId="0" applyNumberFormat="1" applyFont="1" applyBorder="1" applyAlignment="1">
      <alignment horizontal="center"/>
    </xf>
    <xf numFmtId="172" fontId="11" fillId="4" borderId="51" xfId="0" applyNumberFormat="1" applyFont="1" applyFill="1" applyBorder="1" applyAlignment="1">
      <alignment horizontal="center"/>
    </xf>
    <xf numFmtId="172" fontId="11" fillId="22" borderId="32" xfId="0" applyNumberFormat="1" applyFont="1" applyFill="1" applyBorder="1" applyAlignment="1">
      <alignment horizontal="center"/>
    </xf>
    <xf numFmtId="172" fontId="4" fillId="24" borderId="46" xfId="0" applyNumberFormat="1" applyFont="1" applyFill="1" applyBorder="1" applyAlignment="1">
      <alignment horizontal="center" vertical="center"/>
    </xf>
    <xf numFmtId="172" fontId="4" fillId="4" borderId="11" xfId="0" applyNumberFormat="1" applyFont="1" applyFill="1" applyBorder="1" applyAlignment="1">
      <alignment horizontal="center"/>
    </xf>
    <xf numFmtId="176" fontId="4" fillId="22" borderId="46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/>
    </xf>
    <xf numFmtId="0" fontId="5" fillId="24" borderId="19" xfId="0" applyFont="1" applyFill="1" applyBorder="1" applyAlignment="1">
      <alignment horizontal="center"/>
    </xf>
    <xf numFmtId="0" fontId="5" fillId="24" borderId="46" xfId="0" applyFont="1" applyFill="1" applyBorder="1" applyAlignment="1">
      <alignment horizontal="center"/>
    </xf>
    <xf numFmtId="0" fontId="5" fillId="22" borderId="4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6" fillId="22" borderId="46" xfId="0" applyNumberFormat="1" applyFont="1" applyFill="1" applyBorder="1" applyAlignment="1">
      <alignment horizontal="center"/>
    </xf>
    <xf numFmtId="172" fontId="4" fillId="4" borderId="15" xfId="0" applyNumberFormat="1" applyFont="1" applyFill="1" applyBorder="1" applyAlignment="1">
      <alignment horizontal="center"/>
    </xf>
    <xf numFmtId="172" fontId="4" fillId="22" borderId="16" xfId="0" applyNumberFormat="1" applyFont="1" applyFill="1" applyBorder="1" applyAlignment="1">
      <alignment horizontal="center"/>
    </xf>
    <xf numFmtId="2" fontId="6" fillId="22" borderId="2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24" borderId="31" xfId="0" applyFont="1" applyFill="1" applyBorder="1" applyAlignment="1">
      <alignment horizontal="center"/>
    </xf>
    <xf numFmtId="172" fontId="4" fillId="24" borderId="31" xfId="0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172" fontId="7" fillId="24" borderId="16" xfId="0" applyNumberFormat="1" applyFont="1" applyFill="1" applyBorder="1" applyAlignment="1">
      <alignment horizontal="center"/>
    </xf>
    <xf numFmtId="172" fontId="4" fillId="2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172" fontId="7" fillId="22" borderId="15" xfId="0" applyNumberFormat="1" applyFont="1" applyFill="1" applyBorder="1" applyAlignment="1">
      <alignment horizontal="center"/>
    </xf>
    <xf numFmtId="172" fontId="4" fillId="24" borderId="14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2" fontId="7" fillId="24" borderId="19" xfId="0" applyNumberFormat="1" applyFont="1" applyFill="1" applyBorder="1" applyAlignment="1">
      <alignment horizontal="center"/>
    </xf>
    <xf numFmtId="2" fontId="4" fillId="24" borderId="46" xfId="0" applyNumberFormat="1" applyFont="1" applyFill="1" applyBorder="1" applyAlignment="1">
      <alignment horizontal="center"/>
    </xf>
    <xf numFmtId="172" fontId="4" fillId="4" borderId="19" xfId="0" applyNumberFormat="1" applyFont="1" applyFill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/>
    </xf>
    <xf numFmtId="172" fontId="4" fillId="24" borderId="52" xfId="0" applyNumberFormat="1" applyFont="1" applyFill="1" applyBorder="1" applyAlignment="1">
      <alignment horizontal="center"/>
    </xf>
    <xf numFmtId="2" fontId="4" fillId="24" borderId="22" xfId="0" applyNumberFormat="1" applyFont="1" applyFill="1" applyBorder="1" applyAlignment="1">
      <alignment horizontal="center"/>
    </xf>
    <xf numFmtId="176" fontId="4" fillId="4" borderId="31" xfId="0" applyNumberFormat="1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/>
    </xf>
    <xf numFmtId="0" fontId="4" fillId="24" borderId="33" xfId="0" applyFont="1" applyFill="1" applyBorder="1" applyAlignment="1">
      <alignment/>
    </xf>
    <xf numFmtId="0" fontId="4" fillId="24" borderId="54" xfId="0" applyFont="1" applyFill="1" applyBorder="1" applyAlignment="1">
      <alignment horizontal="center"/>
    </xf>
    <xf numFmtId="0" fontId="4" fillId="24" borderId="47" xfId="0" applyFont="1" applyFill="1" applyBorder="1" applyAlignment="1">
      <alignment/>
    </xf>
    <xf numFmtId="177" fontId="4" fillId="24" borderId="19" xfId="0" applyNumberFormat="1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1" fontId="12" fillId="25" borderId="12" xfId="0" applyNumberFormat="1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72" fontId="6" fillId="25" borderId="14" xfId="0" applyNumberFormat="1" applyFont="1" applyFill="1" applyBorder="1" applyAlignment="1">
      <alignment horizontal="center" vertical="center"/>
    </xf>
    <xf numFmtId="172" fontId="6" fillId="25" borderId="15" xfId="0" applyNumberFormat="1" applyFont="1" applyFill="1" applyBorder="1" applyAlignment="1">
      <alignment horizontal="center"/>
    </xf>
    <xf numFmtId="172" fontId="6" fillId="25" borderId="19" xfId="0" applyNumberFormat="1" applyFont="1" applyFill="1" applyBorder="1" applyAlignment="1">
      <alignment horizontal="center" vertical="center"/>
    </xf>
    <xf numFmtId="172" fontId="6" fillId="25" borderId="23" xfId="0" applyNumberFormat="1" applyFont="1" applyFill="1" applyBorder="1" applyAlignment="1">
      <alignment horizontal="center" vertical="center"/>
    </xf>
    <xf numFmtId="172" fontId="6" fillId="25" borderId="12" xfId="0" applyNumberFormat="1" applyFont="1" applyFill="1" applyBorder="1" applyAlignment="1">
      <alignment horizontal="center" vertical="center"/>
    </xf>
    <xf numFmtId="172" fontId="6" fillId="25" borderId="23" xfId="0" applyNumberFormat="1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172" fontId="6" fillId="25" borderId="11" xfId="0" applyNumberFormat="1" applyFont="1" applyFill="1" applyBorder="1" applyAlignment="1">
      <alignment horizontal="center" vertical="center"/>
    </xf>
    <xf numFmtId="172" fontId="6" fillId="25" borderId="11" xfId="0" applyNumberFormat="1" applyFont="1" applyFill="1" applyBorder="1" applyAlignment="1">
      <alignment horizontal="center"/>
    </xf>
    <xf numFmtId="172" fontId="6" fillId="25" borderId="16" xfId="0" applyNumberFormat="1" applyFont="1" applyFill="1" applyBorder="1" applyAlignment="1">
      <alignment horizontal="center"/>
    </xf>
    <xf numFmtId="172" fontId="6" fillId="25" borderId="12" xfId="0" applyNumberFormat="1" applyFont="1" applyFill="1" applyBorder="1" applyAlignment="1">
      <alignment horizontal="center"/>
    </xf>
    <xf numFmtId="172" fontId="6" fillId="25" borderId="19" xfId="0" applyNumberFormat="1" applyFont="1" applyFill="1" applyBorder="1" applyAlignment="1">
      <alignment horizontal="center"/>
    </xf>
    <xf numFmtId="176" fontId="4" fillId="4" borderId="19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/>
    </xf>
    <xf numFmtId="172" fontId="11" fillId="0" borderId="37" xfId="0" applyNumberFormat="1" applyFont="1" applyBorder="1" applyAlignment="1">
      <alignment horizontal="center"/>
    </xf>
    <xf numFmtId="172" fontId="11" fillId="0" borderId="52" xfId="0" applyNumberFormat="1" applyFont="1" applyBorder="1" applyAlignment="1">
      <alignment horizontal="center"/>
    </xf>
    <xf numFmtId="172" fontId="6" fillId="25" borderId="31" xfId="0" applyNumberFormat="1" applyFont="1" applyFill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 vertical="center"/>
    </xf>
    <xf numFmtId="172" fontId="6" fillId="24" borderId="0" xfId="0" applyNumberFormat="1" applyFont="1" applyFill="1" applyBorder="1" applyAlignment="1">
      <alignment horizontal="center" vertical="center"/>
    </xf>
    <xf numFmtId="172" fontId="4" fillId="4" borderId="31" xfId="0" applyNumberFormat="1" applyFont="1" applyFill="1" applyBorder="1" applyAlignment="1">
      <alignment horizontal="center"/>
    </xf>
    <xf numFmtId="2" fontId="4" fillId="24" borderId="55" xfId="0" applyNumberFormat="1" applyFont="1" applyFill="1" applyBorder="1" applyAlignment="1">
      <alignment horizontal="center"/>
    </xf>
    <xf numFmtId="176" fontId="4" fillId="4" borderId="12" xfId="0" applyNumberFormat="1" applyFont="1" applyFill="1" applyBorder="1" applyAlignment="1">
      <alignment horizontal="center" vertical="center"/>
    </xf>
    <xf numFmtId="172" fontId="4" fillId="24" borderId="27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172" fontId="13" fillId="24" borderId="0" xfId="0" applyNumberFormat="1" applyFont="1" applyFill="1" applyBorder="1" applyAlignment="1">
      <alignment horizontal="center"/>
    </xf>
    <xf numFmtId="172" fontId="31" fillId="22" borderId="48" xfId="0" applyNumberFormat="1" applyFont="1" applyFill="1" applyBorder="1" applyAlignment="1">
      <alignment horizontal="center"/>
    </xf>
    <xf numFmtId="177" fontId="4" fillId="4" borderId="19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172" fontId="2" fillId="0" borderId="42" xfId="0" applyNumberFormat="1" applyFont="1" applyBorder="1" applyAlignment="1">
      <alignment horizontal="center"/>
    </xf>
    <xf numFmtId="172" fontId="4" fillId="4" borderId="0" xfId="0" applyNumberFormat="1" applyFont="1" applyFill="1" applyBorder="1" applyAlignment="1">
      <alignment horizontal="center" vertical="center"/>
    </xf>
    <xf numFmtId="172" fontId="4" fillId="22" borderId="0" xfId="0" applyNumberFormat="1" applyFont="1" applyFill="1" applyBorder="1" applyAlignment="1">
      <alignment horizontal="center" vertical="center"/>
    </xf>
    <xf numFmtId="172" fontId="6" fillId="25" borderId="0" xfId="0" applyNumberFormat="1" applyFont="1" applyFill="1" applyBorder="1" applyAlignment="1">
      <alignment horizontal="center" vertical="center"/>
    </xf>
    <xf numFmtId="1" fontId="4" fillId="24" borderId="22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22" borderId="22" xfId="0" applyNumberFormat="1" applyFont="1" applyFill="1" applyBorder="1" applyAlignment="1">
      <alignment horizontal="center" vertical="center"/>
    </xf>
    <xf numFmtId="172" fontId="6" fillId="25" borderId="5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ont="1" applyAlignment="1">
      <alignment/>
    </xf>
    <xf numFmtId="2" fontId="6" fillId="22" borderId="1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>
      <alignment horizontal="center" vertical="center"/>
    </xf>
    <xf numFmtId="172" fontId="6" fillId="22" borderId="16" xfId="0" applyNumberFormat="1" applyFont="1" applyFill="1" applyBorder="1" applyAlignment="1">
      <alignment horizontal="center" vertical="center"/>
    </xf>
    <xf numFmtId="172" fontId="31" fillId="22" borderId="16" xfId="0" applyNumberFormat="1" applyFont="1" applyFill="1" applyBorder="1" applyAlignment="1">
      <alignment horizontal="center" vertical="center"/>
    </xf>
    <xf numFmtId="172" fontId="31" fillId="22" borderId="19" xfId="0" applyNumberFormat="1" applyFont="1" applyFill="1" applyBorder="1" applyAlignment="1">
      <alignment horizontal="center" vertical="center"/>
    </xf>
    <xf numFmtId="172" fontId="4" fillId="4" borderId="12" xfId="0" applyNumberFormat="1" applyFont="1" applyFill="1" applyBorder="1" applyAlignment="1">
      <alignment horizontal="center" vertical="center"/>
    </xf>
    <xf numFmtId="172" fontId="4" fillId="22" borderId="16" xfId="0" applyNumberFormat="1" applyFont="1" applyFill="1" applyBorder="1" applyAlignment="1">
      <alignment horizontal="center" vertical="center"/>
    </xf>
    <xf numFmtId="172" fontId="4" fillId="22" borderId="12" xfId="0" applyNumberFormat="1" applyFont="1" applyFill="1" applyBorder="1" applyAlignment="1">
      <alignment horizontal="center" vertical="center"/>
    </xf>
    <xf numFmtId="172" fontId="4" fillId="22" borderId="19" xfId="0" applyNumberFormat="1" applyFont="1" applyFill="1" applyBorder="1" applyAlignment="1">
      <alignment horizontal="center" vertical="center"/>
    </xf>
    <xf numFmtId="2" fontId="6" fillId="22" borderId="16" xfId="0" applyNumberFormat="1" applyFont="1" applyFill="1" applyBorder="1" applyAlignment="1">
      <alignment horizontal="center" vertical="center"/>
    </xf>
    <xf numFmtId="172" fontId="4" fillId="24" borderId="16" xfId="0" applyNumberFormat="1" applyFont="1" applyFill="1" applyBorder="1" applyAlignment="1">
      <alignment horizontal="center" vertical="center"/>
    </xf>
    <xf numFmtId="172" fontId="4" fillId="24" borderId="12" xfId="0" applyNumberFormat="1" applyFont="1" applyFill="1" applyBorder="1" applyAlignment="1">
      <alignment horizontal="center" vertical="center"/>
    </xf>
    <xf numFmtId="172" fontId="4" fillId="24" borderId="19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2" fontId="4" fillId="24" borderId="12" xfId="0" applyNumberFormat="1" applyFont="1" applyFill="1" applyBorder="1" applyAlignment="1">
      <alignment horizontal="center" vertical="center"/>
    </xf>
    <xf numFmtId="2" fontId="4" fillId="24" borderId="19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9" xfId="0" applyFont="1" applyFill="1" applyBorder="1" applyAlignment="1">
      <alignment horizontal="center" vertical="center"/>
    </xf>
    <xf numFmtId="172" fontId="6" fillId="25" borderId="12" xfId="0" applyNumberFormat="1" applyFont="1" applyFill="1" applyBorder="1" applyAlignment="1">
      <alignment horizontal="center" vertical="center"/>
    </xf>
    <xf numFmtId="172" fontId="6" fillId="25" borderId="19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172" fontId="6" fillId="25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172" fontId="4" fillId="4" borderId="16" xfId="0" applyNumberFormat="1" applyFont="1" applyFill="1" applyBorder="1" applyAlignment="1">
      <alignment horizontal="center" vertical="center"/>
    </xf>
    <xf numFmtId="172" fontId="4" fillId="4" borderId="19" xfId="0" applyNumberFormat="1" applyFont="1" applyFill="1" applyBorder="1" applyAlignment="1">
      <alignment horizontal="center" vertical="center"/>
    </xf>
    <xf numFmtId="2" fontId="7" fillId="24" borderId="16" xfId="0" applyNumberFormat="1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/>
    </xf>
    <xf numFmtId="2" fontId="4" fillId="24" borderId="16" xfId="0" applyNumberFormat="1" applyFont="1" applyFill="1" applyBorder="1" applyAlignment="1">
      <alignment horizontal="center" vertical="center"/>
    </xf>
    <xf numFmtId="2" fontId="31" fillId="22" borderId="16" xfId="0" applyNumberFormat="1" applyFont="1" applyFill="1" applyBorder="1" applyAlignment="1">
      <alignment horizontal="center" vertical="center"/>
    </xf>
    <xf numFmtId="2" fontId="31" fillId="22" borderId="19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72" fontId="6" fillId="22" borderId="12" xfId="0" applyNumberFormat="1" applyFont="1" applyFill="1" applyBorder="1" applyAlignment="1">
      <alignment horizontal="center" vertical="center"/>
    </xf>
    <xf numFmtId="172" fontId="6" fillId="22" borderId="19" xfId="0" applyNumberFormat="1" applyFont="1" applyFill="1" applyBorder="1" applyAlignment="1">
      <alignment horizontal="center" vertical="center"/>
    </xf>
    <xf numFmtId="178" fontId="4" fillId="4" borderId="16" xfId="0" applyNumberFormat="1" applyFont="1" applyFill="1" applyBorder="1" applyAlignment="1">
      <alignment horizontal="center" vertical="center"/>
    </xf>
    <xf numFmtId="178" fontId="4" fillId="4" borderId="12" xfId="0" applyNumberFormat="1" applyFont="1" applyFill="1" applyBorder="1" applyAlignment="1">
      <alignment horizontal="center" vertical="center"/>
    </xf>
    <xf numFmtId="2" fontId="6" fillId="24" borderId="16" xfId="0" applyNumberFormat="1" applyFont="1" applyFill="1" applyBorder="1" applyAlignment="1">
      <alignment horizontal="center" vertical="center"/>
    </xf>
    <xf numFmtId="2" fontId="6" fillId="24" borderId="12" xfId="0" applyNumberFormat="1" applyFont="1" applyFill="1" applyBorder="1" applyAlignment="1">
      <alignment horizontal="center" vertical="center"/>
    </xf>
    <xf numFmtId="2" fontId="6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78" fontId="4" fillId="22" borderId="16" xfId="0" applyNumberFormat="1" applyFont="1" applyFill="1" applyBorder="1" applyAlignment="1">
      <alignment horizontal="center" vertical="center"/>
    </xf>
    <xf numFmtId="178" fontId="4" fillId="22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SheetLayoutView="100" zoomScalePageLayoutView="0" workbookViewId="0" topLeftCell="A55">
      <selection activeCell="K28" sqref="K28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8" width="12.125" style="0" customWidth="1"/>
    <col min="9" max="9" width="17.1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1" ht="4.5" customHeight="1">
      <c r="H1" s="1"/>
    </row>
    <row r="2" ht="12.75" hidden="1"/>
    <row r="3" ht="22.5" customHeight="1">
      <c r="H3" s="1" t="s">
        <v>101</v>
      </c>
    </row>
    <row r="4" ht="15.75" customHeight="1">
      <c r="H4" s="1"/>
    </row>
    <row r="5" spans="1:10" ht="15.75" customHeight="1">
      <c r="A5" s="11" t="s">
        <v>16</v>
      </c>
      <c r="B5" s="2"/>
      <c r="C5" s="2"/>
      <c r="D5" s="2"/>
      <c r="E5" s="2"/>
      <c r="F5" s="2"/>
      <c r="G5" s="12"/>
      <c r="H5" s="12"/>
      <c r="I5" s="12"/>
      <c r="J5" s="2"/>
    </row>
    <row r="6" spans="1:10" ht="19.5" customHeight="1">
      <c r="A6" s="93" t="s">
        <v>95</v>
      </c>
      <c r="B6" s="94"/>
      <c r="C6" s="12"/>
      <c r="D6" s="12"/>
      <c r="E6" s="2"/>
      <c r="F6" s="2"/>
      <c r="G6" s="2"/>
      <c r="H6" s="2"/>
      <c r="I6" s="2"/>
      <c r="J6" s="2"/>
    </row>
    <row r="7" spans="1:10" ht="22.5" customHeight="1" thickBot="1">
      <c r="A7" s="92"/>
      <c r="B7" s="12"/>
      <c r="C7" s="12"/>
      <c r="D7" s="12"/>
      <c r="E7" s="2"/>
      <c r="F7" s="2"/>
      <c r="G7" s="2"/>
      <c r="H7" s="2"/>
      <c r="I7" s="2"/>
      <c r="J7" s="2"/>
    </row>
    <row r="8" spans="1:12" ht="15.75">
      <c r="A8" s="21" t="s">
        <v>0</v>
      </c>
      <c r="B8" s="22" t="s">
        <v>2</v>
      </c>
      <c r="C8" s="29" t="s">
        <v>33</v>
      </c>
      <c r="D8" s="23" t="s">
        <v>12</v>
      </c>
      <c r="E8" s="199" t="s">
        <v>78</v>
      </c>
      <c r="F8" s="65" t="s">
        <v>12</v>
      </c>
      <c r="G8" s="193" t="s">
        <v>14</v>
      </c>
      <c r="H8" s="68" t="s">
        <v>15</v>
      </c>
      <c r="I8" s="70" t="s">
        <v>104</v>
      </c>
      <c r="J8" s="4"/>
      <c r="K8" s="4"/>
      <c r="L8" s="3"/>
    </row>
    <row r="9" spans="1:12" ht="15.75">
      <c r="A9" s="24" t="s">
        <v>1</v>
      </c>
      <c r="B9" s="20"/>
      <c r="C9" s="28" t="s">
        <v>32</v>
      </c>
      <c r="D9" s="8" t="s">
        <v>94</v>
      </c>
      <c r="E9" s="200" t="s">
        <v>94</v>
      </c>
      <c r="F9" s="66" t="s">
        <v>94</v>
      </c>
      <c r="G9" s="194" t="s">
        <v>13</v>
      </c>
      <c r="H9" s="69" t="s">
        <v>75</v>
      </c>
      <c r="I9" s="71"/>
      <c r="J9" s="4"/>
      <c r="K9" s="4"/>
      <c r="L9" s="3"/>
    </row>
    <row r="10" spans="1:12" ht="16.5" thickBot="1">
      <c r="A10" s="160"/>
      <c r="B10" s="161"/>
      <c r="C10" s="162"/>
      <c r="D10" s="163">
        <v>2018</v>
      </c>
      <c r="E10" s="201">
        <v>2019</v>
      </c>
      <c r="F10" s="164">
        <v>2019</v>
      </c>
      <c r="G10" s="195">
        <v>2019</v>
      </c>
      <c r="H10" s="165" t="s">
        <v>79</v>
      </c>
      <c r="I10" s="166"/>
      <c r="J10" s="4"/>
      <c r="K10" s="4"/>
      <c r="L10" s="3"/>
    </row>
    <row r="11" spans="1:12" ht="15.75" thickBot="1">
      <c r="A11" s="153">
        <v>1</v>
      </c>
      <c r="B11" s="154">
        <v>2</v>
      </c>
      <c r="C11" s="155">
        <v>3</v>
      </c>
      <c r="D11" s="156">
        <v>4</v>
      </c>
      <c r="E11" s="152">
        <v>5</v>
      </c>
      <c r="F11" s="157">
        <v>6</v>
      </c>
      <c r="G11" s="196">
        <v>7</v>
      </c>
      <c r="H11" s="158">
        <v>8</v>
      </c>
      <c r="I11" s="159">
        <v>9</v>
      </c>
      <c r="J11" s="4"/>
      <c r="K11" s="4"/>
      <c r="L11" s="3"/>
    </row>
    <row r="12" spans="1:12" ht="22.5" customHeight="1" thickBot="1">
      <c r="A12" s="98">
        <v>1</v>
      </c>
      <c r="B12" s="40" t="s">
        <v>23</v>
      </c>
      <c r="C12" s="104" t="s">
        <v>34</v>
      </c>
      <c r="D12" s="105">
        <v>283</v>
      </c>
      <c r="E12" s="106">
        <v>290</v>
      </c>
      <c r="F12" s="131">
        <v>296</v>
      </c>
      <c r="G12" s="202">
        <f aca="true" t="shared" si="0" ref="G12:G18">F12/E12*100</f>
        <v>102.06896551724138</v>
      </c>
      <c r="H12" s="132">
        <f>F12/D12*100</f>
        <v>104.59363957597174</v>
      </c>
      <c r="I12" s="72"/>
      <c r="J12" s="4"/>
      <c r="K12" s="4"/>
      <c r="L12" s="3"/>
    </row>
    <row r="13" spans="1:12" ht="15.75" customHeight="1">
      <c r="A13" s="39">
        <v>2</v>
      </c>
      <c r="B13" s="99" t="s">
        <v>81</v>
      </c>
      <c r="C13" s="142" t="s">
        <v>35</v>
      </c>
      <c r="D13" s="53">
        <v>759.4</v>
      </c>
      <c r="E13" s="168">
        <v>798</v>
      </c>
      <c r="F13" s="169">
        <v>851.18</v>
      </c>
      <c r="G13" s="203">
        <f t="shared" si="0"/>
        <v>106.6641604010025</v>
      </c>
      <c r="H13" s="53">
        <f>F13/D13*100</f>
        <v>112.0858572557282</v>
      </c>
      <c r="I13" s="100"/>
      <c r="J13" s="4"/>
      <c r="K13" s="4"/>
      <c r="L13" s="3"/>
    </row>
    <row r="14" spans="1:12" ht="15.75" customHeight="1" thickBot="1">
      <c r="A14" s="42"/>
      <c r="B14" s="101"/>
      <c r="C14" s="102"/>
      <c r="D14" s="19"/>
      <c r="E14" s="147">
        <v>819.1</v>
      </c>
      <c r="F14" s="148">
        <v>851.18</v>
      </c>
      <c r="G14" s="204">
        <f t="shared" si="0"/>
        <v>103.9164937126114</v>
      </c>
      <c r="H14" s="143"/>
      <c r="I14" s="83"/>
      <c r="J14" s="4"/>
      <c r="K14" s="4"/>
      <c r="L14" s="3"/>
    </row>
    <row r="15" spans="1:12" ht="62.25" customHeight="1" thickBot="1">
      <c r="A15" s="140">
        <v>3</v>
      </c>
      <c r="B15" s="141" t="s">
        <v>88</v>
      </c>
      <c r="C15" s="139" t="s">
        <v>49</v>
      </c>
      <c r="D15" s="192">
        <v>1.054</v>
      </c>
      <c r="E15" s="229">
        <v>1</v>
      </c>
      <c r="F15" s="145">
        <v>0.903</v>
      </c>
      <c r="G15" s="204">
        <f t="shared" si="0"/>
        <v>90.3</v>
      </c>
      <c r="H15" s="128">
        <f>F15/D15*100</f>
        <v>85.67362428842505</v>
      </c>
      <c r="I15" s="73"/>
      <c r="J15" s="4"/>
      <c r="K15" s="4"/>
      <c r="L15" s="3"/>
    </row>
    <row r="16" spans="1:12" ht="20.25" customHeight="1" thickBot="1">
      <c r="A16" s="42">
        <v>4</v>
      </c>
      <c r="B16" s="43" t="s">
        <v>36</v>
      </c>
      <c r="C16" s="129" t="s">
        <v>37</v>
      </c>
      <c r="D16" s="149">
        <v>514.5</v>
      </c>
      <c r="E16" s="130">
        <v>300</v>
      </c>
      <c r="F16" s="133">
        <v>383.3</v>
      </c>
      <c r="G16" s="204">
        <f t="shared" si="0"/>
        <v>127.76666666666668</v>
      </c>
      <c r="H16" s="128">
        <f>F16/D16*100</f>
        <v>74.49951409135083</v>
      </c>
      <c r="I16" s="73"/>
      <c r="J16" s="4"/>
      <c r="K16" s="4"/>
      <c r="L16" s="3"/>
    </row>
    <row r="17" spans="1:12" ht="17.25" customHeight="1" thickBot="1">
      <c r="A17" s="37">
        <v>5</v>
      </c>
      <c r="B17" s="38" t="s">
        <v>39</v>
      </c>
      <c r="C17" s="134" t="s">
        <v>38</v>
      </c>
      <c r="D17" s="135">
        <v>11.5</v>
      </c>
      <c r="E17" s="136">
        <v>7</v>
      </c>
      <c r="F17" s="137">
        <v>9.7</v>
      </c>
      <c r="G17" s="205">
        <f t="shared" si="0"/>
        <v>138.57142857142856</v>
      </c>
      <c r="H17" s="138">
        <f>F17/D17*100</f>
        <v>84.34782608695652</v>
      </c>
      <c r="I17" s="86"/>
      <c r="J17" s="4"/>
      <c r="K17" s="4"/>
      <c r="L17" s="3"/>
    </row>
    <row r="18" spans="1:12" ht="15">
      <c r="A18" s="35">
        <v>6</v>
      </c>
      <c r="B18" s="36" t="s">
        <v>5</v>
      </c>
      <c r="C18" s="266" t="s">
        <v>38</v>
      </c>
      <c r="D18" s="253">
        <v>3.6</v>
      </c>
      <c r="E18" s="274">
        <v>-2</v>
      </c>
      <c r="F18" s="249">
        <v>2.3</v>
      </c>
      <c r="G18" s="267">
        <f t="shared" si="0"/>
        <v>-114.99999999999999</v>
      </c>
      <c r="H18" s="253">
        <f>F18/D18*100</f>
        <v>63.888888888888886</v>
      </c>
      <c r="I18" s="87"/>
      <c r="J18" s="4"/>
      <c r="K18" s="4"/>
      <c r="L18" s="3"/>
    </row>
    <row r="19" spans="1:12" ht="15">
      <c r="A19" s="35"/>
      <c r="B19" s="36" t="s">
        <v>6</v>
      </c>
      <c r="C19" s="256"/>
      <c r="D19" s="254"/>
      <c r="E19" s="248"/>
      <c r="F19" s="250"/>
      <c r="G19" s="264"/>
      <c r="H19" s="254"/>
      <c r="I19" s="85"/>
      <c r="J19" s="4"/>
      <c r="K19" s="4"/>
      <c r="L19" s="3"/>
    </row>
    <row r="20" spans="1:12" ht="15">
      <c r="A20" s="35"/>
      <c r="B20" s="36" t="s">
        <v>82</v>
      </c>
      <c r="C20" s="256"/>
      <c r="D20" s="254"/>
      <c r="E20" s="248"/>
      <c r="F20" s="250"/>
      <c r="G20" s="264"/>
      <c r="H20" s="254"/>
      <c r="I20" s="85"/>
      <c r="J20" s="4"/>
      <c r="K20" s="4"/>
      <c r="L20" s="3"/>
    </row>
    <row r="21" spans="1:12" ht="15.75" thickBot="1">
      <c r="A21" s="35"/>
      <c r="B21" s="36" t="s">
        <v>40</v>
      </c>
      <c r="C21" s="256"/>
      <c r="D21" s="254"/>
      <c r="E21" s="248"/>
      <c r="F21" s="250"/>
      <c r="G21" s="264"/>
      <c r="H21" s="254"/>
      <c r="I21" s="85"/>
      <c r="J21" s="4"/>
      <c r="K21" s="4"/>
      <c r="L21" s="3"/>
    </row>
    <row r="22" spans="1:12" ht="15">
      <c r="A22" s="188">
        <v>7</v>
      </c>
      <c r="B22" s="240" t="s">
        <v>3</v>
      </c>
      <c r="C22" s="266" t="s">
        <v>38</v>
      </c>
      <c r="D22" s="253">
        <v>-5.1</v>
      </c>
      <c r="E22" s="274">
        <v>-5</v>
      </c>
      <c r="F22" s="245">
        <v>-5.7</v>
      </c>
      <c r="G22" s="267">
        <f>F22/E22*100</f>
        <v>114.00000000000001</v>
      </c>
      <c r="H22" s="253">
        <f>F22/D22*100</f>
        <v>111.76470588235294</v>
      </c>
      <c r="I22" s="88"/>
      <c r="J22" s="4"/>
      <c r="K22" s="4"/>
      <c r="L22" s="3"/>
    </row>
    <row r="23" spans="1:12" ht="15">
      <c r="A23" s="56"/>
      <c r="B23" s="239" t="s">
        <v>45</v>
      </c>
      <c r="C23" s="256"/>
      <c r="D23" s="254"/>
      <c r="E23" s="248"/>
      <c r="F23" s="283"/>
      <c r="G23" s="264"/>
      <c r="H23" s="254"/>
      <c r="I23" s="89"/>
      <c r="J23" s="4"/>
      <c r="K23" s="4"/>
      <c r="L23" s="3"/>
    </row>
    <row r="24" spans="1:12" ht="15.75" thickBot="1">
      <c r="A24" s="190"/>
      <c r="B24" s="241" t="s">
        <v>4</v>
      </c>
      <c r="C24" s="257"/>
      <c r="D24" s="255"/>
      <c r="E24" s="275"/>
      <c r="F24" s="284"/>
      <c r="G24" s="265"/>
      <c r="H24" s="255"/>
      <c r="I24" s="146"/>
      <c r="J24" s="4"/>
      <c r="K24" s="4"/>
      <c r="L24" s="3"/>
    </row>
    <row r="25" spans="1:12" ht="15">
      <c r="A25" s="35">
        <v>8</v>
      </c>
      <c r="B25" s="41" t="s">
        <v>83</v>
      </c>
      <c r="C25" s="256" t="s">
        <v>37</v>
      </c>
      <c r="D25" s="258">
        <v>69.91</v>
      </c>
      <c r="E25" s="260">
        <v>175.99</v>
      </c>
      <c r="F25" s="262">
        <v>176.2</v>
      </c>
      <c r="G25" s="264">
        <f>F25/E25*100</f>
        <v>100.11932496164553</v>
      </c>
      <c r="H25" s="254">
        <f>F25/D25*100</f>
        <v>252.0383350021456</v>
      </c>
      <c r="I25" s="85"/>
      <c r="J25" s="4"/>
      <c r="K25" s="4"/>
      <c r="L25" s="3"/>
    </row>
    <row r="26" spans="1:12" ht="15.75" thickBot="1">
      <c r="A26" s="35"/>
      <c r="B26" s="101" t="s">
        <v>84</v>
      </c>
      <c r="C26" s="257"/>
      <c r="D26" s="259"/>
      <c r="E26" s="261"/>
      <c r="F26" s="263"/>
      <c r="G26" s="265"/>
      <c r="H26" s="255"/>
      <c r="I26" s="83"/>
      <c r="J26" s="4"/>
      <c r="K26" s="4"/>
      <c r="L26" s="3"/>
    </row>
    <row r="27" spans="1:12" ht="15.75" thickBot="1">
      <c r="A27" s="37">
        <v>9</v>
      </c>
      <c r="B27" s="38" t="s">
        <v>41</v>
      </c>
      <c r="C27" s="55" t="s">
        <v>43</v>
      </c>
      <c r="D27" s="27">
        <v>2046.5</v>
      </c>
      <c r="E27" s="34">
        <v>2150</v>
      </c>
      <c r="F27" s="67">
        <v>1876.6</v>
      </c>
      <c r="G27" s="207">
        <f>F27/E27*100</f>
        <v>87.28372093023256</v>
      </c>
      <c r="H27" s="32">
        <f>F27/D27*100</f>
        <v>91.69802101148301</v>
      </c>
      <c r="I27" s="86"/>
      <c r="J27" s="4"/>
      <c r="K27" s="4"/>
      <c r="L27" s="3"/>
    </row>
    <row r="28" spans="1:12" ht="15.75" thickBot="1">
      <c r="A28" s="37">
        <v>10</v>
      </c>
      <c r="B28" s="38" t="s">
        <v>42</v>
      </c>
      <c r="C28" s="54" t="s">
        <v>38</v>
      </c>
      <c r="D28" s="27">
        <v>112.5</v>
      </c>
      <c r="E28" s="34">
        <v>106.7</v>
      </c>
      <c r="F28" s="67">
        <v>91.7</v>
      </c>
      <c r="G28" s="207">
        <f>F28/E28*100</f>
        <v>85.94189315838801</v>
      </c>
      <c r="H28" s="32">
        <f>F28/D28*100</f>
        <v>81.5111111111111</v>
      </c>
      <c r="I28" s="86"/>
      <c r="J28" s="4"/>
      <c r="K28" s="4"/>
      <c r="L28" s="3"/>
    </row>
    <row r="29" spans="1:12" ht="15">
      <c r="A29" s="188">
        <v>11</v>
      </c>
      <c r="B29" s="189" t="s">
        <v>30</v>
      </c>
      <c r="C29" s="266" t="s">
        <v>38</v>
      </c>
      <c r="D29" s="253">
        <v>110</v>
      </c>
      <c r="E29" s="274">
        <v>102.9</v>
      </c>
      <c r="F29" s="249">
        <v>101.3</v>
      </c>
      <c r="G29" s="267">
        <v>101.3</v>
      </c>
      <c r="H29" s="253">
        <f>F29/D29*100</f>
        <v>92.0909090909091</v>
      </c>
      <c r="I29" s="100"/>
      <c r="J29" s="4"/>
      <c r="K29" s="4"/>
      <c r="L29" s="3"/>
    </row>
    <row r="30" spans="1:12" ht="15">
      <c r="A30" s="56"/>
      <c r="B30" s="57" t="s">
        <v>31</v>
      </c>
      <c r="C30" s="256"/>
      <c r="D30" s="254"/>
      <c r="E30" s="248"/>
      <c r="F30" s="250"/>
      <c r="G30" s="264"/>
      <c r="H30" s="254"/>
      <c r="I30" s="85"/>
      <c r="J30" s="4"/>
      <c r="K30" s="4"/>
      <c r="L30" s="3"/>
    </row>
    <row r="31" spans="1:12" ht="15.75" thickBot="1">
      <c r="A31" s="190"/>
      <c r="B31" s="191" t="s">
        <v>44</v>
      </c>
      <c r="C31" s="257"/>
      <c r="D31" s="255"/>
      <c r="E31" s="275"/>
      <c r="F31" s="251"/>
      <c r="G31" s="265"/>
      <c r="H31" s="255"/>
      <c r="I31" s="83"/>
      <c r="J31" s="4"/>
      <c r="K31" s="4"/>
      <c r="L31" s="3"/>
    </row>
    <row r="32" spans="1:12" ht="15">
      <c r="A32" s="39">
        <v>12</v>
      </c>
      <c r="B32" s="99" t="s">
        <v>21</v>
      </c>
      <c r="C32" s="287" t="s">
        <v>49</v>
      </c>
      <c r="D32" s="278">
        <v>0.6</v>
      </c>
      <c r="E32" s="274">
        <v>0.8</v>
      </c>
      <c r="F32" s="252">
        <v>0.83</v>
      </c>
      <c r="G32" s="267">
        <f>F32/E32*100</f>
        <v>103.74999999999999</v>
      </c>
      <c r="H32" s="253">
        <f>F32/D32*100</f>
        <v>138.33333333333334</v>
      </c>
      <c r="I32" s="74"/>
      <c r="J32" s="4"/>
      <c r="K32" s="4"/>
      <c r="L32" s="3"/>
    </row>
    <row r="33" spans="1:12" ht="15">
      <c r="A33" s="35"/>
      <c r="B33" s="41" t="s">
        <v>22</v>
      </c>
      <c r="C33" s="288"/>
      <c r="D33" s="258"/>
      <c r="E33" s="248"/>
      <c r="F33" s="243"/>
      <c r="G33" s="264"/>
      <c r="H33" s="254"/>
      <c r="I33" s="78"/>
      <c r="J33" s="4"/>
      <c r="K33" s="4"/>
      <c r="L33" s="3"/>
    </row>
    <row r="34" spans="1:12" ht="15.75" thickBot="1">
      <c r="A34" s="42"/>
      <c r="B34" s="101" t="s">
        <v>98</v>
      </c>
      <c r="C34" s="289"/>
      <c r="D34" s="259"/>
      <c r="E34" s="275"/>
      <c r="F34" s="244"/>
      <c r="G34" s="265"/>
      <c r="H34" s="255"/>
      <c r="I34" s="73"/>
      <c r="J34" s="4"/>
      <c r="K34" s="4"/>
      <c r="L34" s="3"/>
    </row>
    <row r="35" spans="1:12" ht="15">
      <c r="A35" s="35">
        <v>13</v>
      </c>
      <c r="B35" s="41" t="s">
        <v>91</v>
      </c>
      <c r="C35" s="266" t="s">
        <v>54</v>
      </c>
      <c r="D35" s="266">
        <v>6856</v>
      </c>
      <c r="E35" s="285"/>
      <c r="F35" s="271">
        <v>4943</v>
      </c>
      <c r="G35" s="267">
        <v>0</v>
      </c>
      <c r="H35" s="253">
        <f>F35/D35*100</f>
        <v>72.09743290548425</v>
      </c>
      <c r="I35" s="85"/>
      <c r="J35" s="4"/>
      <c r="K35" s="4"/>
      <c r="L35" s="3"/>
    </row>
    <row r="36" spans="1:12" ht="15.75" thickBot="1">
      <c r="A36" s="35"/>
      <c r="B36" s="41" t="s">
        <v>92</v>
      </c>
      <c r="C36" s="256"/>
      <c r="D36" s="256"/>
      <c r="E36" s="286"/>
      <c r="F36" s="272"/>
      <c r="G36" s="264"/>
      <c r="H36" s="254"/>
      <c r="I36" s="85"/>
      <c r="J36" s="4"/>
      <c r="K36" s="4"/>
      <c r="L36" s="3"/>
    </row>
    <row r="37" spans="1:12" ht="15">
      <c r="A37" s="13">
        <v>14</v>
      </c>
      <c r="B37" s="290" t="s">
        <v>90</v>
      </c>
      <c r="C37" s="266" t="s">
        <v>38</v>
      </c>
      <c r="D37" s="266">
        <v>0</v>
      </c>
      <c r="E37" s="285">
        <v>-0.015</v>
      </c>
      <c r="F37" s="292">
        <v>-0.577</v>
      </c>
      <c r="G37" s="267">
        <v>0</v>
      </c>
      <c r="H37" s="253"/>
      <c r="I37" s="230" t="s">
        <v>99</v>
      </c>
      <c r="J37" s="4"/>
      <c r="K37" s="4"/>
      <c r="L37" s="3"/>
    </row>
    <row r="38" spans="1:12" ht="15.75" thickBot="1">
      <c r="A38" s="17"/>
      <c r="B38" s="291"/>
      <c r="C38" s="256"/>
      <c r="D38" s="256"/>
      <c r="E38" s="286"/>
      <c r="F38" s="293"/>
      <c r="G38" s="264"/>
      <c r="H38" s="254"/>
      <c r="I38" s="231" t="s">
        <v>100</v>
      </c>
      <c r="J38" s="4"/>
      <c r="K38" s="4"/>
      <c r="L38" s="3"/>
    </row>
    <row r="39" spans="1:12" ht="15">
      <c r="A39" s="39">
        <v>15</v>
      </c>
      <c r="B39" s="99" t="s">
        <v>76</v>
      </c>
      <c r="C39" s="266" t="s">
        <v>38</v>
      </c>
      <c r="D39" s="253">
        <v>95.7</v>
      </c>
      <c r="E39" s="274">
        <v>95</v>
      </c>
      <c r="F39" s="271">
        <v>99.8</v>
      </c>
      <c r="G39" s="267">
        <f>F39/E39*100</f>
        <v>105.05263157894737</v>
      </c>
      <c r="H39" s="253">
        <f>F39/D39*100</f>
        <v>104.28422152560084</v>
      </c>
      <c r="I39" s="100"/>
      <c r="J39" s="4"/>
      <c r="K39" s="4"/>
      <c r="L39" s="3"/>
    </row>
    <row r="40" spans="1:12" ht="15.75" thickBot="1">
      <c r="A40" s="42"/>
      <c r="B40" s="101" t="s">
        <v>77</v>
      </c>
      <c r="C40" s="257"/>
      <c r="D40" s="255"/>
      <c r="E40" s="275"/>
      <c r="F40" s="273"/>
      <c r="G40" s="265"/>
      <c r="H40" s="255"/>
      <c r="I40" s="83"/>
      <c r="J40" s="4"/>
      <c r="K40" s="4"/>
      <c r="L40" s="3"/>
    </row>
    <row r="41" spans="1:12" ht="15">
      <c r="A41" s="39">
        <v>16</v>
      </c>
      <c r="B41" s="99" t="s">
        <v>76</v>
      </c>
      <c r="C41" s="266" t="s">
        <v>38</v>
      </c>
      <c r="D41" s="253">
        <v>96.3</v>
      </c>
      <c r="E41" s="274">
        <v>95</v>
      </c>
      <c r="F41" s="271">
        <v>97.5</v>
      </c>
      <c r="G41" s="267">
        <f>F41/E41*100</f>
        <v>102.63157894736842</v>
      </c>
      <c r="H41" s="253">
        <f>F41/D41*100</f>
        <v>101.24610591900311</v>
      </c>
      <c r="I41" s="100"/>
      <c r="J41" s="4"/>
      <c r="K41" s="4"/>
      <c r="L41" s="3"/>
    </row>
    <row r="42" spans="1:12" ht="15.75" thickBot="1">
      <c r="A42" s="42"/>
      <c r="B42" s="101" t="s">
        <v>87</v>
      </c>
      <c r="C42" s="257"/>
      <c r="D42" s="255"/>
      <c r="E42" s="275"/>
      <c r="F42" s="273"/>
      <c r="G42" s="265"/>
      <c r="H42" s="255"/>
      <c r="I42" s="83"/>
      <c r="J42" s="4"/>
      <c r="K42" s="4"/>
      <c r="L42" s="3"/>
    </row>
    <row r="43" spans="1:12" ht="15">
      <c r="A43" s="13">
        <v>17</v>
      </c>
      <c r="B43" s="14" t="s">
        <v>80</v>
      </c>
      <c r="C43" s="104"/>
      <c r="D43" s="105"/>
      <c r="E43" s="104"/>
      <c r="F43" s="105"/>
      <c r="G43" s="208"/>
      <c r="H43" s="109"/>
      <c r="I43" s="80"/>
      <c r="J43" s="4"/>
      <c r="K43" s="4"/>
      <c r="L43" s="3"/>
    </row>
    <row r="44" spans="1:12" ht="15">
      <c r="A44" s="17"/>
      <c r="B44" s="5" t="s">
        <v>10</v>
      </c>
      <c r="C44" s="103"/>
      <c r="D44" s="107"/>
      <c r="E44" s="103"/>
      <c r="F44" s="107"/>
      <c r="G44" s="209"/>
      <c r="H44" s="110"/>
      <c r="I44" s="81"/>
      <c r="J44" s="4"/>
      <c r="K44" s="4"/>
      <c r="L44" s="3"/>
    </row>
    <row r="45" spans="1:12" ht="15.75">
      <c r="A45" s="17"/>
      <c r="B45" s="62" t="s">
        <v>63</v>
      </c>
      <c r="C45" s="111" t="s">
        <v>50</v>
      </c>
      <c r="D45" s="112">
        <v>0.9144</v>
      </c>
      <c r="E45" s="113">
        <v>0.9576</v>
      </c>
      <c r="F45" s="112">
        <f>F46*1.1</f>
        <v>0.9281800000000001</v>
      </c>
      <c r="G45" s="210">
        <f aca="true" t="shared" si="1" ref="G45:G56">F45/E45*100</f>
        <v>96.92773600668339</v>
      </c>
      <c r="H45" s="114">
        <f aca="true" t="shared" si="2" ref="H45:H56">F45/D45*100</f>
        <v>101.50699912510936</v>
      </c>
      <c r="I45" s="82"/>
      <c r="J45" s="4"/>
      <c r="K45" s="4"/>
      <c r="L45" s="3"/>
    </row>
    <row r="46" spans="1:12" ht="15">
      <c r="A46" s="17"/>
      <c r="B46" s="58" t="s">
        <v>69</v>
      </c>
      <c r="C46" s="111" t="s">
        <v>50</v>
      </c>
      <c r="D46" s="120">
        <v>0.8587</v>
      </c>
      <c r="E46" s="115">
        <v>0.8705</v>
      </c>
      <c r="F46" s="121">
        <v>0.8438</v>
      </c>
      <c r="G46" s="206">
        <f t="shared" si="1"/>
        <v>96.93279724296382</v>
      </c>
      <c r="H46" s="116">
        <f t="shared" si="2"/>
        <v>98.26481891230931</v>
      </c>
      <c r="I46" s="82"/>
      <c r="J46" s="4"/>
      <c r="K46" s="4"/>
      <c r="L46" s="3"/>
    </row>
    <row r="47" spans="1:12" ht="15.75">
      <c r="A47" s="25"/>
      <c r="B47" s="64" t="s">
        <v>64</v>
      </c>
      <c r="C47" s="111" t="s">
        <v>50</v>
      </c>
      <c r="D47" s="112">
        <f>D48*1.1</f>
        <v>0.9675600000000001</v>
      </c>
      <c r="E47" s="113">
        <v>1.2063</v>
      </c>
      <c r="F47" s="112">
        <f>F48*1.1</f>
        <v>0.9579900000000001</v>
      </c>
      <c r="G47" s="210">
        <f t="shared" si="1"/>
        <v>79.41556826660036</v>
      </c>
      <c r="H47" s="114">
        <f t="shared" si="2"/>
        <v>99.01091405184175</v>
      </c>
      <c r="I47" s="82"/>
      <c r="J47" s="4"/>
      <c r="K47" s="4"/>
      <c r="L47" s="3"/>
    </row>
    <row r="48" spans="1:12" ht="15">
      <c r="A48" s="17"/>
      <c r="B48" s="59" t="s">
        <v>70</v>
      </c>
      <c r="C48" s="111" t="s">
        <v>50</v>
      </c>
      <c r="D48" s="187">
        <v>0.8796</v>
      </c>
      <c r="E48" s="117">
        <v>1.0966</v>
      </c>
      <c r="F48" s="118">
        <v>0.8709</v>
      </c>
      <c r="G48" s="206">
        <f t="shared" si="1"/>
        <v>79.41820171438994</v>
      </c>
      <c r="H48" s="116">
        <f t="shared" si="2"/>
        <v>99.01091405184174</v>
      </c>
      <c r="I48" s="82"/>
      <c r="J48" s="4"/>
      <c r="K48" s="4"/>
      <c r="L48" s="3"/>
    </row>
    <row r="49" spans="1:12" ht="15.75">
      <c r="A49" s="26"/>
      <c r="B49" s="63" t="s">
        <v>65</v>
      </c>
      <c r="C49" s="111" t="s">
        <v>51</v>
      </c>
      <c r="D49" s="112">
        <v>90.7179</v>
      </c>
      <c r="E49" s="119">
        <v>101.7179</v>
      </c>
      <c r="F49" s="112">
        <f>F50*1.1</f>
        <v>100.29602000000001</v>
      </c>
      <c r="G49" s="210">
        <f t="shared" si="1"/>
        <v>98.6021339410271</v>
      </c>
      <c r="H49" s="114">
        <f t="shared" si="2"/>
        <v>110.55813681754098</v>
      </c>
      <c r="I49" s="82"/>
      <c r="J49" s="4"/>
      <c r="K49" s="4"/>
      <c r="L49" s="3"/>
    </row>
    <row r="50" spans="1:12" ht="15">
      <c r="A50" s="17"/>
      <c r="B50" s="60" t="s">
        <v>71</v>
      </c>
      <c r="C50" s="111" t="s">
        <v>51</v>
      </c>
      <c r="D50" s="120">
        <v>88.3114</v>
      </c>
      <c r="E50" s="120">
        <v>92.4708</v>
      </c>
      <c r="F50" s="121">
        <v>91.1782</v>
      </c>
      <c r="G50" s="206">
        <f t="shared" si="1"/>
        <v>98.60215332840205</v>
      </c>
      <c r="H50" s="116">
        <f t="shared" si="2"/>
        <v>103.24624000978355</v>
      </c>
      <c r="I50" s="217"/>
      <c r="J50" s="4"/>
      <c r="K50" s="4"/>
      <c r="L50" s="3"/>
    </row>
    <row r="51" spans="1:12" ht="15.75">
      <c r="A51" s="17"/>
      <c r="B51" s="62" t="s">
        <v>66</v>
      </c>
      <c r="C51" s="111" t="s">
        <v>53</v>
      </c>
      <c r="D51" s="112">
        <v>0.1189</v>
      </c>
      <c r="E51" s="113">
        <v>0.1274</v>
      </c>
      <c r="F51" s="112">
        <f>F52*1.1</f>
        <v>0.11792000000000001</v>
      </c>
      <c r="G51" s="210">
        <f t="shared" si="1"/>
        <v>92.55886970172685</v>
      </c>
      <c r="H51" s="114">
        <f t="shared" si="2"/>
        <v>99.1757779646762</v>
      </c>
      <c r="I51" s="82"/>
      <c r="J51" s="4"/>
      <c r="K51" s="4"/>
      <c r="L51" s="3"/>
    </row>
    <row r="52" spans="1:12" ht="15">
      <c r="A52" s="17"/>
      <c r="B52" s="58" t="s">
        <v>72</v>
      </c>
      <c r="C52" s="111" t="s">
        <v>53</v>
      </c>
      <c r="D52" s="224">
        <v>0.1045</v>
      </c>
      <c r="E52" s="108">
        <v>0.1158</v>
      </c>
      <c r="F52" s="124">
        <v>0.1072</v>
      </c>
      <c r="G52" s="206">
        <f t="shared" si="1"/>
        <v>92.573402417962</v>
      </c>
      <c r="H52" s="116">
        <f t="shared" si="2"/>
        <v>102.58373205741627</v>
      </c>
      <c r="I52" s="82"/>
      <c r="J52" s="4"/>
      <c r="K52" s="4"/>
      <c r="L52" s="3"/>
    </row>
    <row r="53" spans="1:12" ht="15.75">
      <c r="A53" s="17"/>
      <c r="B53" s="62" t="s">
        <v>67</v>
      </c>
      <c r="C53" s="111" t="s">
        <v>52</v>
      </c>
      <c r="D53" s="112">
        <v>3.32</v>
      </c>
      <c r="E53" s="122">
        <v>3.32</v>
      </c>
      <c r="F53" s="112">
        <f>F54*1.1</f>
        <v>3.2349900000000003</v>
      </c>
      <c r="G53" s="210">
        <f t="shared" si="1"/>
        <v>97.43945783132531</v>
      </c>
      <c r="H53" s="114">
        <f t="shared" si="2"/>
        <v>97.43945783132531</v>
      </c>
      <c r="I53" s="82"/>
      <c r="J53" s="4"/>
      <c r="K53" s="4"/>
      <c r="L53" s="3"/>
    </row>
    <row r="54" spans="1:12" ht="15">
      <c r="A54" s="17"/>
      <c r="B54" s="58" t="s">
        <v>73</v>
      </c>
      <c r="C54" s="111" t="s">
        <v>52</v>
      </c>
      <c r="D54" s="123">
        <v>3.0665</v>
      </c>
      <c r="E54" s="123">
        <v>3.02</v>
      </c>
      <c r="F54" s="124">
        <v>2.9409</v>
      </c>
      <c r="G54" s="206">
        <f t="shared" si="1"/>
        <v>97.38079470198676</v>
      </c>
      <c r="H54" s="116">
        <f t="shared" si="2"/>
        <v>95.90412522419697</v>
      </c>
      <c r="I54" s="82"/>
      <c r="J54" s="4"/>
      <c r="K54" s="4"/>
      <c r="L54" s="3"/>
    </row>
    <row r="55" spans="1:12" ht="15.75">
      <c r="A55" s="17"/>
      <c r="B55" s="62" t="s">
        <v>68</v>
      </c>
      <c r="C55" s="111" t="s">
        <v>50</v>
      </c>
      <c r="D55" s="112">
        <v>7.663</v>
      </c>
      <c r="E55" s="125">
        <v>7.9991</v>
      </c>
      <c r="F55" s="112">
        <v>7.9991</v>
      </c>
      <c r="G55" s="210">
        <f t="shared" si="1"/>
        <v>100</v>
      </c>
      <c r="H55" s="114">
        <f t="shared" si="2"/>
        <v>104.38601070076994</v>
      </c>
      <c r="I55" s="82"/>
      <c r="J55" s="4"/>
      <c r="K55" s="4"/>
      <c r="L55" s="3"/>
    </row>
    <row r="56" spans="1:12" ht="15.75" thickBot="1">
      <c r="A56" s="18"/>
      <c r="B56" s="61" t="s">
        <v>74</v>
      </c>
      <c r="C56" s="126" t="s">
        <v>50</v>
      </c>
      <c r="D56" s="215">
        <v>7.1564</v>
      </c>
      <c r="E56" s="127">
        <v>7.2719</v>
      </c>
      <c r="F56" s="151">
        <v>7.9398</v>
      </c>
      <c r="G56" s="204">
        <f t="shared" si="1"/>
        <v>109.18466975618477</v>
      </c>
      <c r="H56" s="128">
        <f t="shared" si="2"/>
        <v>110.94684478229277</v>
      </c>
      <c r="I56" s="218"/>
      <c r="J56" s="4"/>
      <c r="K56" s="4"/>
      <c r="L56" s="3"/>
    </row>
    <row r="57" spans="1:12" ht="15">
      <c r="A57" s="39">
        <v>18</v>
      </c>
      <c r="B57" s="40" t="s">
        <v>7</v>
      </c>
      <c r="C57" s="266" t="s">
        <v>58</v>
      </c>
      <c r="D57" s="253">
        <v>1.5</v>
      </c>
      <c r="E57" s="274">
        <v>3.5</v>
      </c>
      <c r="F57" s="249">
        <v>6.1</v>
      </c>
      <c r="G57" s="267">
        <f>F57/E57*100</f>
        <v>174.28571428571428</v>
      </c>
      <c r="H57" s="253">
        <f>F57/D57*100</f>
        <v>406.66666666666663</v>
      </c>
      <c r="I57" s="84"/>
      <c r="J57" s="4"/>
      <c r="K57" s="4"/>
      <c r="L57" s="3"/>
    </row>
    <row r="58" spans="1:12" ht="15.75" customHeight="1" thickBot="1">
      <c r="A58" s="42"/>
      <c r="B58" s="43" t="s">
        <v>61</v>
      </c>
      <c r="C58" s="257"/>
      <c r="D58" s="255"/>
      <c r="E58" s="275"/>
      <c r="F58" s="251"/>
      <c r="G58" s="265"/>
      <c r="H58" s="255"/>
      <c r="I58" s="83"/>
      <c r="J58" s="4"/>
      <c r="K58" s="4"/>
      <c r="L58" s="3"/>
    </row>
    <row r="59" spans="1:12" ht="21.75" customHeight="1" thickBot="1">
      <c r="A59" s="37">
        <v>19</v>
      </c>
      <c r="B59" s="38" t="s">
        <v>8</v>
      </c>
      <c r="C59" s="138" t="s">
        <v>54</v>
      </c>
      <c r="D59" s="235">
        <v>12</v>
      </c>
      <c r="E59" s="236">
        <v>12</v>
      </c>
      <c r="F59" s="237">
        <v>12</v>
      </c>
      <c r="G59" s="238">
        <f>F59/E59*100</f>
        <v>100</v>
      </c>
      <c r="H59" s="32">
        <f>F59/D59*100</f>
        <v>100</v>
      </c>
      <c r="I59" s="79"/>
      <c r="J59" s="4"/>
      <c r="K59" s="4"/>
      <c r="L59" s="3"/>
    </row>
    <row r="60" spans="1:12" ht="15">
      <c r="A60" s="6"/>
      <c r="B60" s="41"/>
      <c r="C60" s="107"/>
      <c r="D60" s="220"/>
      <c r="E60" s="232"/>
      <c r="F60" s="233"/>
      <c r="G60" s="234"/>
      <c r="H60" s="220"/>
      <c r="I60" s="9"/>
      <c r="J60" s="4"/>
      <c r="K60" s="4"/>
      <c r="L60" s="3"/>
    </row>
    <row r="61" spans="1:12" ht="23.25" customHeight="1" thickBot="1">
      <c r="A61" s="6"/>
      <c r="B61" s="41"/>
      <c r="C61" s="91"/>
      <c r="D61" s="95" t="s">
        <v>96</v>
      </c>
      <c r="E61" s="95" t="s">
        <v>93</v>
      </c>
      <c r="F61" s="95" t="s">
        <v>97</v>
      </c>
      <c r="G61" s="227"/>
      <c r="H61" s="9"/>
      <c r="I61" s="41"/>
      <c r="J61" s="4"/>
      <c r="K61" s="4"/>
      <c r="L61" s="3"/>
    </row>
    <row r="62" spans="1:12" ht="15">
      <c r="A62" s="39">
        <v>20</v>
      </c>
      <c r="B62" s="40" t="s">
        <v>9</v>
      </c>
      <c r="C62" s="16"/>
      <c r="D62" s="15"/>
      <c r="E62" s="16"/>
      <c r="F62" s="15"/>
      <c r="G62" s="197"/>
      <c r="H62" s="16"/>
      <c r="I62" s="74"/>
      <c r="J62" s="4"/>
      <c r="K62" s="4"/>
      <c r="L62" s="3"/>
    </row>
    <row r="63" spans="1:12" ht="15">
      <c r="A63" s="35"/>
      <c r="B63" s="36" t="s">
        <v>11</v>
      </c>
      <c r="C63" s="10"/>
      <c r="D63" s="6"/>
      <c r="E63" s="10"/>
      <c r="F63" s="6"/>
      <c r="G63" s="198"/>
      <c r="H63" s="10"/>
      <c r="I63" s="75"/>
      <c r="J63" s="4"/>
      <c r="K63" s="4"/>
      <c r="L63" s="3"/>
    </row>
    <row r="64" spans="1:12" ht="15">
      <c r="A64" s="35"/>
      <c r="B64" s="36" t="s">
        <v>85</v>
      </c>
      <c r="C64" s="10"/>
      <c r="D64" s="6"/>
      <c r="E64" s="10"/>
      <c r="F64" s="6"/>
      <c r="G64" s="198"/>
      <c r="H64" s="10"/>
      <c r="I64" s="75"/>
      <c r="J64" s="4"/>
      <c r="K64" s="4"/>
      <c r="L64" s="3"/>
    </row>
    <row r="65" spans="1:12" ht="15">
      <c r="A65" s="35"/>
      <c r="B65" s="44" t="s">
        <v>46</v>
      </c>
      <c r="C65" s="7" t="s">
        <v>38</v>
      </c>
      <c r="D65" s="225">
        <v>-1</v>
      </c>
      <c r="E65" s="150">
        <v>-1</v>
      </c>
      <c r="F65" s="228">
        <v>14.6</v>
      </c>
      <c r="G65" s="219">
        <f>F65/E65*100</f>
        <v>-1460</v>
      </c>
      <c r="H65" s="52">
        <f>F65/D65*100</f>
        <v>-1460</v>
      </c>
      <c r="I65" s="76"/>
      <c r="J65" s="4"/>
      <c r="K65" s="4"/>
      <c r="L65" s="3"/>
    </row>
    <row r="66" spans="1:12" ht="15">
      <c r="A66" s="35"/>
      <c r="B66" s="44" t="s">
        <v>47</v>
      </c>
      <c r="C66" s="7" t="s">
        <v>38</v>
      </c>
      <c r="D66" s="226">
        <v>15.7</v>
      </c>
      <c r="E66" s="150">
        <v>-1</v>
      </c>
      <c r="F66" s="228">
        <v>1.6</v>
      </c>
      <c r="G66" s="211">
        <f>F66/E66*100</f>
        <v>-160</v>
      </c>
      <c r="H66" s="52">
        <f>F66/D66*100</f>
        <v>10.191082802547772</v>
      </c>
      <c r="I66" s="77"/>
      <c r="J66" s="4"/>
      <c r="K66" s="4"/>
      <c r="L66" s="3"/>
    </row>
    <row r="67" spans="1:12" ht="15.75" thickBot="1">
      <c r="A67" s="35"/>
      <c r="B67" s="36" t="s">
        <v>48</v>
      </c>
      <c r="C67" s="172" t="s">
        <v>38</v>
      </c>
      <c r="D67" s="223">
        <v>39.9</v>
      </c>
      <c r="E67" s="222">
        <v>-1</v>
      </c>
      <c r="F67" s="96">
        <v>-8.1</v>
      </c>
      <c r="G67" s="219">
        <f>F67/E67*100</f>
        <v>810</v>
      </c>
      <c r="H67" s="173">
        <f>F67/D67*100</f>
        <v>-20.30075187969925</v>
      </c>
      <c r="I67" s="78"/>
      <c r="J67" s="4"/>
      <c r="K67" s="4"/>
      <c r="L67" s="3"/>
    </row>
    <row r="68" spans="1:12" ht="15.75">
      <c r="A68" s="39">
        <v>21</v>
      </c>
      <c r="B68" s="174" t="s">
        <v>17</v>
      </c>
      <c r="C68" s="175"/>
      <c r="D68" s="176"/>
      <c r="E68" s="177"/>
      <c r="F68" s="178"/>
      <c r="G68" s="212"/>
      <c r="H68" s="179"/>
      <c r="I68" s="72"/>
      <c r="J68" s="4"/>
      <c r="K68" s="4"/>
      <c r="L68" s="3"/>
    </row>
    <row r="69" spans="1:12" ht="15.75">
      <c r="A69" s="35"/>
      <c r="B69" s="45" t="s">
        <v>18</v>
      </c>
      <c r="C69" s="46"/>
      <c r="D69" s="9"/>
      <c r="E69" s="33"/>
      <c r="F69" s="90"/>
      <c r="G69" s="213"/>
      <c r="H69" s="30"/>
      <c r="I69" s="78"/>
      <c r="J69" s="4"/>
      <c r="K69" s="4"/>
      <c r="L69" s="3"/>
    </row>
    <row r="70" spans="1:12" ht="15.75">
      <c r="A70" s="35"/>
      <c r="B70" s="47" t="s">
        <v>19</v>
      </c>
      <c r="C70" s="48" t="s">
        <v>38</v>
      </c>
      <c r="D70" s="144">
        <v>11.84</v>
      </c>
      <c r="E70" s="150">
        <v>12</v>
      </c>
      <c r="F70" s="97">
        <v>11.77</v>
      </c>
      <c r="G70" s="211">
        <f>F70/E70*100</f>
        <v>98.08333333333333</v>
      </c>
      <c r="H70" s="52">
        <f>F70/D70*100</f>
        <v>99.40878378378379</v>
      </c>
      <c r="I70" s="76"/>
      <c r="J70" s="4"/>
      <c r="K70" s="4"/>
      <c r="L70" s="3"/>
    </row>
    <row r="71" spans="1:12" ht="16.5" thickBot="1">
      <c r="A71" s="42"/>
      <c r="B71" s="180" t="s">
        <v>20</v>
      </c>
      <c r="C71" s="181" t="s">
        <v>38</v>
      </c>
      <c r="D71" s="182">
        <v>11.96</v>
      </c>
      <c r="E71" s="183">
        <v>12</v>
      </c>
      <c r="F71" s="167">
        <v>9.32</v>
      </c>
      <c r="G71" s="214">
        <f>F71/E71*100</f>
        <v>77.66666666666667</v>
      </c>
      <c r="H71" s="184">
        <f>F71/D71*100</f>
        <v>77.92642140468227</v>
      </c>
      <c r="I71" s="185"/>
      <c r="J71" s="4"/>
      <c r="K71" s="4"/>
      <c r="L71" s="3"/>
    </row>
    <row r="72" spans="1:12" ht="15.75" thickBot="1">
      <c r="A72" s="37">
        <v>22</v>
      </c>
      <c r="B72" s="38" t="s">
        <v>60</v>
      </c>
      <c r="C72" s="49" t="s">
        <v>59</v>
      </c>
      <c r="D72" s="186">
        <v>1.7</v>
      </c>
      <c r="E72" s="216">
        <v>0.5</v>
      </c>
      <c r="F72" s="170">
        <v>0.5</v>
      </c>
      <c r="G72" s="207">
        <f>F72/E72*100</f>
        <v>100</v>
      </c>
      <c r="H72" s="32">
        <f>F72/D72*100</f>
        <v>29.411764705882355</v>
      </c>
      <c r="I72" s="79"/>
      <c r="J72" s="4"/>
      <c r="K72" s="4"/>
      <c r="L72" s="3"/>
    </row>
    <row r="73" spans="1:11" ht="15" thickBot="1">
      <c r="A73" s="37">
        <v>23</v>
      </c>
      <c r="B73" s="38" t="s">
        <v>86</v>
      </c>
      <c r="C73" s="49" t="s">
        <v>59</v>
      </c>
      <c r="D73" s="27">
        <v>0</v>
      </c>
      <c r="E73" s="216">
        <v>0.3</v>
      </c>
      <c r="F73" s="170">
        <v>0.55</v>
      </c>
      <c r="G73" s="207">
        <f>F73/E73*100</f>
        <v>183.33333333333334</v>
      </c>
      <c r="H73" s="32" t="e">
        <f>F73/D73*100</f>
        <v>#DIV/0!</v>
      </c>
      <c r="I73" s="79"/>
      <c r="J73" s="4"/>
      <c r="K73" s="4"/>
    </row>
    <row r="74" spans="1:11" ht="14.25">
      <c r="A74" s="39">
        <v>24</v>
      </c>
      <c r="B74" s="40" t="s">
        <v>29</v>
      </c>
      <c r="C74" s="276" t="s">
        <v>38</v>
      </c>
      <c r="D74" s="278">
        <v>26.52</v>
      </c>
      <c r="E74" s="268">
        <v>27.3</v>
      </c>
      <c r="F74" s="279">
        <v>26.07</v>
      </c>
      <c r="G74" s="267">
        <f>F74/E74*100</f>
        <v>95.49450549450549</v>
      </c>
      <c r="H74" s="253">
        <f>F74/D74*100</f>
        <v>98.30316742081449</v>
      </c>
      <c r="I74" s="84"/>
      <c r="J74" s="4"/>
      <c r="K74" s="4"/>
    </row>
    <row r="75" spans="1:11" ht="15" thickBot="1">
      <c r="A75" s="42"/>
      <c r="B75" s="43" t="s">
        <v>57</v>
      </c>
      <c r="C75" s="277"/>
      <c r="D75" s="259"/>
      <c r="E75" s="270"/>
      <c r="F75" s="280"/>
      <c r="G75" s="265"/>
      <c r="H75" s="255"/>
      <c r="I75" s="83"/>
      <c r="J75" s="4"/>
      <c r="K75" s="4"/>
    </row>
    <row r="76" spans="1:11" ht="14.25">
      <c r="A76" s="50">
        <v>25</v>
      </c>
      <c r="B76" s="40" t="s">
        <v>89</v>
      </c>
      <c r="C76" s="266" t="s">
        <v>38</v>
      </c>
      <c r="D76" s="253">
        <v>81.6</v>
      </c>
      <c r="E76" s="274">
        <v>89</v>
      </c>
      <c r="F76" s="271">
        <v>87.3</v>
      </c>
      <c r="G76" s="267">
        <f>F76/E76*100</f>
        <v>98.08988764044943</v>
      </c>
      <c r="H76" s="253">
        <f>F76/D76*100</f>
        <v>106.98529411764706</v>
      </c>
      <c r="I76" s="72"/>
      <c r="J76" s="4"/>
      <c r="K76" s="4"/>
    </row>
    <row r="77" spans="1:11" ht="15.75" thickBot="1">
      <c r="A77" s="51"/>
      <c r="B77" s="43" t="s">
        <v>62</v>
      </c>
      <c r="C77" s="257"/>
      <c r="D77" s="255"/>
      <c r="E77" s="275"/>
      <c r="F77" s="273"/>
      <c r="G77" s="265"/>
      <c r="H77" s="255"/>
      <c r="I77" s="73"/>
      <c r="J77" s="4"/>
      <c r="K77" s="4"/>
    </row>
    <row r="78" spans="1:11" ht="14.25">
      <c r="A78" s="39">
        <v>26</v>
      </c>
      <c r="B78" s="40" t="s">
        <v>24</v>
      </c>
      <c r="C78" s="278" t="s">
        <v>56</v>
      </c>
      <c r="D78" s="253">
        <v>544.3</v>
      </c>
      <c r="E78" s="281">
        <v>715</v>
      </c>
      <c r="F78" s="246">
        <v>373.8</v>
      </c>
      <c r="G78" s="267">
        <f>F78/E78*100</f>
        <v>52.27972027972028</v>
      </c>
      <c r="H78" s="253">
        <f>F78/D78*100</f>
        <v>68.67536285136873</v>
      </c>
      <c r="I78" s="74"/>
      <c r="J78" s="4"/>
      <c r="K78" s="4"/>
    </row>
    <row r="79" spans="1:11" ht="15" thickBot="1">
      <c r="A79" s="42"/>
      <c r="B79" s="43" t="s">
        <v>55</v>
      </c>
      <c r="C79" s="259"/>
      <c r="D79" s="255"/>
      <c r="E79" s="282"/>
      <c r="F79" s="247"/>
      <c r="G79" s="265"/>
      <c r="H79" s="255"/>
      <c r="I79" s="73"/>
      <c r="J79" s="4"/>
      <c r="K79" s="4"/>
    </row>
    <row r="80" spans="1:11" ht="14.25">
      <c r="A80" s="35">
        <v>27</v>
      </c>
      <c r="B80" s="36" t="s">
        <v>25</v>
      </c>
      <c r="C80" s="266" t="s">
        <v>54</v>
      </c>
      <c r="D80" s="266">
        <v>200</v>
      </c>
      <c r="E80" s="268">
        <v>200</v>
      </c>
      <c r="F80" s="271">
        <v>260</v>
      </c>
      <c r="G80" s="267">
        <f>F80/E80*100</f>
        <v>130</v>
      </c>
      <c r="H80" s="253">
        <f>F80/D80*100</f>
        <v>130</v>
      </c>
      <c r="I80" s="75"/>
      <c r="J80" s="4"/>
      <c r="K80" s="4"/>
    </row>
    <row r="81" spans="1:11" ht="14.25">
      <c r="A81" s="35"/>
      <c r="B81" s="36" t="s">
        <v>26</v>
      </c>
      <c r="C81" s="256"/>
      <c r="D81" s="256"/>
      <c r="E81" s="269"/>
      <c r="F81" s="272"/>
      <c r="G81" s="264"/>
      <c r="H81" s="254"/>
      <c r="I81" s="75"/>
      <c r="J81" s="4"/>
      <c r="K81" s="4"/>
    </row>
    <row r="82" spans="1:11" ht="14.25">
      <c r="A82" s="35"/>
      <c r="B82" s="36" t="s">
        <v>27</v>
      </c>
      <c r="C82" s="256"/>
      <c r="D82" s="256"/>
      <c r="E82" s="269"/>
      <c r="F82" s="272"/>
      <c r="G82" s="264"/>
      <c r="H82" s="254"/>
      <c r="I82" s="75"/>
      <c r="J82" s="4"/>
      <c r="K82" s="4"/>
    </row>
    <row r="83" spans="1:11" ht="15" thickBot="1">
      <c r="A83" s="42"/>
      <c r="B83" s="43" t="s">
        <v>28</v>
      </c>
      <c r="C83" s="257"/>
      <c r="D83" s="257"/>
      <c r="E83" s="270"/>
      <c r="F83" s="273"/>
      <c r="G83" s="265"/>
      <c r="H83" s="255"/>
      <c r="I83" s="73"/>
      <c r="J83" s="4"/>
      <c r="K83" s="4"/>
    </row>
    <row r="84" spans="1:11" ht="14.25">
      <c r="A84" s="6"/>
      <c r="B84" s="41"/>
      <c r="C84" s="107"/>
      <c r="D84" s="107"/>
      <c r="E84" s="107"/>
      <c r="F84" s="107"/>
      <c r="G84" s="221"/>
      <c r="H84" s="220"/>
      <c r="I84" s="9"/>
      <c r="J84" s="4"/>
      <c r="K84" s="4"/>
    </row>
    <row r="85" spans="1:11" ht="14.25">
      <c r="A85" s="6"/>
      <c r="B85" s="41"/>
      <c r="C85" s="107"/>
      <c r="D85" s="107"/>
      <c r="E85" s="107"/>
      <c r="F85" s="107"/>
      <c r="G85" s="221"/>
      <c r="H85" s="220"/>
      <c r="I85" s="9"/>
      <c r="J85" s="4"/>
      <c r="K85" s="4"/>
    </row>
    <row r="86" spans="1:11" ht="14.25">
      <c r="A86" s="6"/>
      <c r="B86" s="41"/>
      <c r="C86" s="107"/>
      <c r="D86" s="107"/>
      <c r="E86" s="107"/>
      <c r="F86" s="107"/>
      <c r="G86" s="221"/>
      <c r="H86" s="220"/>
      <c r="I86" s="9"/>
      <c r="J86" s="4"/>
      <c r="K86" s="4"/>
    </row>
    <row r="87" spans="1:11" ht="14.25">
      <c r="A87" s="6"/>
      <c r="B87" s="41"/>
      <c r="C87" s="107"/>
      <c r="D87" s="107"/>
      <c r="E87" s="107"/>
      <c r="F87" s="107"/>
      <c r="G87" s="221"/>
      <c r="H87" s="220"/>
      <c r="I87" s="9"/>
      <c r="J87" s="4"/>
      <c r="K87" s="4"/>
    </row>
    <row r="88" spans="1:11" ht="14.25">
      <c r="A88" s="6"/>
      <c r="B88" s="41"/>
      <c r="C88" s="107"/>
      <c r="D88" s="107"/>
      <c r="E88" s="107"/>
      <c r="F88" s="107"/>
      <c r="G88" s="221"/>
      <c r="H88" s="220"/>
      <c r="I88" s="9"/>
      <c r="J88" s="4"/>
      <c r="K88" s="4"/>
    </row>
    <row r="89" spans="1:11" ht="3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ht="12.75">
      <c r="B90" s="31"/>
    </row>
    <row r="91" ht="12.75">
      <c r="B91" s="171"/>
    </row>
    <row r="92" ht="12.75">
      <c r="B92" t="s">
        <v>103</v>
      </c>
    </row>
    <row r="93" ht="12.75">
      <c r="B93" s="242" t="s">
        <v>102</v>
      </c>
    </row>
    <row r="94" ht="12.75">
      <c r="B94" s="31"/>
    </row>
    <row r="97" ht="12.75">
      <c r="B97" s="31"/>
    </row>
    <row r="98" ht="12.75">
      <c r="B98" s="31"/>
    </row>
  </sheetData>
  <sheetProtection/>
  <mergeCells count="85">
    <mergeCell ref="F41:F42"/>
    <mergeCell ref="H39:H40"/>
    <mergeCell ref="G57:G58"/>
    <mergeCell ref="H57:H58"/>
    <mergeCell ref="C41:C42"/>
    <mergeCell ref="D41:D42"/>
    <mergeCell ref="C57:C58"/>
    <mergeCell ref="D57:D58"/>
    <mergeCell ref="E57:E58"/>
    <mergeCell ref="F57:F58"/>
    <mergeCell ref="E41:E42"/>
    <mergeCell ref="F37:F38"/>
    <mergeCell ref="G41:G42"/>
    <mergeCell ref="H41:H42"/>
    <mergeCell ref="C39:C40"/>
    <mergeCell ref="D39:D40"/>
    <mergeCell ref="E39:E40"/>
    <mergeCell ref="F39:F40"/>
    <mergeCell ref="G37:G38"/>
    <mergeCell ref="H37:H38"/>
    <mergeCell ref="G39:G40"/>
    <mergeCell ref="B37:B38"/>
    <mergeCell ref="C37:C38"/>
    <mergeCell ref="D37:D38"/>
    <mergeCell ref="E37:E38"/>
    <mergeCell ref="G32:G34"/>
    <mergeCell ref="H32:H34"/>
    <mergeCell ref="C35:C36"/>
    <mergeCell ref="D35:D36"/>
    <mergeCell ref="E35:E36"/>
    <mergeCell ref="F35:F36"/>
    <mergeCell ref="G35:G36"/>
    <mergeCell ref="H35:H36"/>
    <mergeCell ref="C32:C34"/>
    <mergeCell ref="D32:D34"/>
    <mergeCell ref="E32:E34"/>
    <mergeCell ref="F32:F34"/>
    <mergeCell ref="D18:D21"/>
    <mergeCell ref="E18:E21"/>
    <mergeCell ref="F18:F21"/>
    <mergeCell ref="E22:E24"/>
    <mergeCell ref="F22:F24"/>
    <mergeCell ref="G18:G21"/>
    <mergeCell ref="H18:H21"/>
    <mergeCell ref="C29:C31"/>
    <mergeCell ref="D29:D31"/>
    <mergeCell ref="E29:E31"/>
    <mergeCell ref="F29:F31"/>
    <mergeCell ref="G29:G31"/>
    <mergeCell ref="H29:H31"/>
    <mergeCell ref="C18:C21"/>
    <mergeCell ref="G22:G24"/>
    <mergeCell ref="G78:G79"/>
    <mergeCell ref="H78:H79"/>
    <mergeCell ref="G74:G75"/>
    <mergeCell ref="H74:H75"/>
    <mergeCell ref="G76:G77"/>
    <mergeCell ref="H76:H77"/>
    <mergeCell ref="C78:C79"/>
    <mergeCell ref="D78:D79"/>
    <mergeCell ref="E78:E79"/>
    <mergeCell ref="F78:F79"/>
    <mergeCell ref="C74:C75"/>
    <mergeCell ref="D74:D75"/>
    <mergeCell ref="E74:E75"/>
    <mergeCell ref="F74:F75"/>
    <mergeCell ref="C76:C77"/>
    <mergeCell ref="D76:D77"/>
    <mergeCell ref="E76:E77"/>
    <mergeCell ref="F76:F77"/>
    <mergeCell ref="G80:G83"/>
    <mergeCell ref="H80:H83"/>
    <mergeCell ref="C80:C83"/>
    <mergeCell ref="D80:D83"/>
    <mergeCell ref="E80:E83"/>
    <mergeCell ref="F80:F83"/>
    <mergeCell ref="H22:H24"/>
    <mergeCell ref="C25:C26"/>
    <mergeCell ref="D25:D26"/>
    <mergeCell ref="E25:E26"/>
    <mergeCell ref="F25:F26"/>
    <mergeCell ref="G25:G26"/>
    <mergeCell ref="H25:H26"/>
    <mergeCell ref="C22:C24"/>
    <mergeCell ref="D22:D24"/>
  </mergeCells>
  <printOptions/>
  <pageMargins left="0.75" right="0.75" top="1" bottom="1" header="0.5" footer="0.5"/>
  <pageSetup horizontalDpi="600" verticalDpi="600" orientation="landscape" paperSize="9" scale="93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2020-01-27T05:37:39Z</cp:lastPrinted>
  <dcterms:created xsi:type="dcterms:W3CDTF">2017-06-15T07:01:57Z</dcterms:created>
  <dcterms:modified xsi:type="dcterms:W3CDTF">2020-01-27T05:37:41Z</dcterms:modified>
  <cp:category/>
  <cp:version/>
  <cp:contentType/>
  <cp:contentStatus/>
</cp:coreProperties>
</file>