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<sst xmlns="http://schemas.openxmlformats.org/spreadsheetml/2006/main" count="132" uniqueCount="103">
  <si>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</si>
  <si>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</si>
  <si>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</si>
  <si>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</si>
  <si>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</si>
  <si>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</si>
  <si>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</si>
  <si>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</si>
  <si>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</si>
  <si>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</si>
  <si>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</si>
  <si>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</si>
  <si>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Факт.</t>
  </si>
  <si>
    <t>к плану</t>
  </si>
  <si>
    <t>%  выпол.</t>
  </si>
  <si>
    <t>% роста</t>
  </si>
  <si>
    <t>Основные показатели эффективности работы  Островецкого РУП ЖКХ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</si>
  <si>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</si>
  <si>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</si>
  <si>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</si>
  <si>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</si>
  <si>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</si>
  <si>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</si>
  <si>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</si>
  <si>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Среднесписочная численность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</si>
  <si>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</si>
  <si>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</si>
  <si>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</si>
  <si>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</si>
  <si>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</si>
  <si>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</si>
  <si>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</si>
  <si>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</si>
  <si>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</si>
  <si>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</si>
  <si>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</si>
  <si>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</si>
  <si>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</si>
  <si>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</si>
  <si>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</si>
  <si>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</si>
  <si>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</si>
  <si>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</si>
  <si>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</si>
  <si>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</si>
  <si>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</si>
  <si>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</si>
  <si>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</si>
  <si>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</si>
  <si>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</si>
  <si>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</si>
  <si>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</si>
  <si>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</si>
  <si>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</si>
  <si>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</si>
  <si>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</si>
  <si>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</si>
  <si>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</si>
  <si>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</si>
  <si>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</si>
  <si>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</si>
  <si>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</si>
  <si>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</si>
  <si>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</si>
  <si>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</si>
  <si>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</si>
  <si>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</si>
  <si>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</si>
  <si>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</si>
  <si>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</si>
  <si>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</si>
  <si>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</si>
  <si>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</si>
  <si>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</si>
  <si>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</si>
  <si>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</si>
  <si>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чание</t>
  </si>
  <si>
    <t>Приме-</t>
  </si>
  <si>
    <t xml:space="preserve">к соотв. </t>
  </si>
  <si>
    <t>Коэффициент соотношения темпов роста производительности труда и среднемесячной заработной платы</t>
  </si>
  <si>
    <t>Собираемость платежей за ЖКУ</t>
  </si>
  <si>
    <t>по физическим  лицам</t>
  </si>
  <si>
    <t xml:space="preserve">    Приложение №</t>
  </si>
  <si>
    <t>План</t>
  </si>
  <si>
    <t>пер. 2018</t>
  </si>
  <si>
    <t>Выполнение ПРЦ и себестоимости  в ПРЦ</t>
  </si>
  <si>
    <t>Среднемесячная  заработная  плата</t>
  </si>
  <si>
    <t>продукции по сравнению с соответствующим</t>
  </si>
  <si>
    <t>Снижение затрат на оказание населению</t>
  </si>
  <si>
    <t>жилищно-коммунальных услуг</t>
  </si>
  <si>
    <t>коммунальных услуг к уровню 2018 года:</t>
  </si>
  <si>
    <t>Замена сетей водоснабжения</t>
  </si>
  <si>
    <t>по юридическим  лицам</t>
  </si>
  <si>
    <t>Исп. Малышко Л.А.</t>
  </si>
  <si>
    <t>8-015-91-70942</t>
  </si>
  <si>
    <t>Уменьшение претензий на качество оказываемых жилищно-коммунальных услуг (количество заявок от населения на ЖКУ)</t>
  </si>
  <si>
    <t>за январь-апрель 2019 года</t>
  </si>
  <si>
    <t>4 мес.</t>
  </si>
  <si>
    <t>1 пол.</t>
  </si>
  <si>
    <t>4 мес.18</t>
  </si>
  <si>
    <t>план 1 пол.</t>
  </si>
  <si>
    <t>4 мес.19</t>
  </si>
  <si>
    <t>Обеспеченность потребителей района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</si>
</sst>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</numFmts>
  <fonts count="3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name val="Arial Cyr"/>
      <family val="0"/>
    </font>
    <font>
      <i/>
      <sz val="8"/>
      <name val="Arial Cyr"/>
      <family val="0"/>
    </font>
    <font>
      <b/>
      <sz val="11"/>
      <color indexed="10"/>
      <name val="Arial Cyr"/>
      <family val="0"/>
    </font>
    <font>
      <i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72" fontId="4" fillId="4" borderId="23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27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172" fontId="7" fillId="24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172" fontId="6" fillId="24" borderId="23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5" fillId="22" borderId="15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2" fontId="4" fillId="24" borderId="34" xfId="0" applyNumberFormat="1" applyFont="1" applyFill="1" applyBorder="1" applyAlignment="1">
      <alignment horizontal="center"/>
    </xf>
    <xf numFmtId="172" fontId="4" fillId="24" borderId="3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38" xfId="0" applyNumberFormat="1" applyFont="1" applyFill="1" applyBorder="1" applyAlignment="1">
      <alignment horizontal="center"/>
    </xf>
    <xf numFmtId="172" fontId="4" fillId="24" borderId="35" xfId="0" applyNumberFormat="1" applyFont="1" applyFill="1" applyBorder="1" applyAlignment="1">
      <alignment horizontal="center"/>
    </xf>
    <xf numFmtId="172" fontId="4" fillId="24" borderId="39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24" borderId="41" xfId="0" applyNumberFormat="1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172" fontId="4" fillId="24" borderId="44" xfId="0" applyNumberFormat="1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72" fontId="11" fillId="24" borderId="23" xfId="0" applyNumberFormat="1" applyFont="1" applyFill="1" applyBorder="1" applyAlignment="1">
      <alignment horizontal="center"/>
    </xf>
    <xf numFmtId="172" fontId="11" fillId="24" borderId="12" xfId="0" applyNumberFormat="1" applyFont="1" applyFill="1" applyBorder="1" applyAlignment="1">
      <alignment horizontal="center"/>
    </xf>
    <xf numFmtId="172" fontId="11" fillId="24" borderId="31" xfId="0" applyNumberFormat="1" applyFont="1" applyFill="1" applyBorder="1" applyAlignment="1">
      <alignment horizontal="center"/>
    </xf>
    <xf numFmtId="172" fontId="11" fillId="24" borderId="11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2" borderId="0" xfId="0" applyFont="1" applyFill="1" applyAlignment="1">
      <alignment/>
    </xf>
    <xf numFmtId="0" fontId="1" fillId="22" borderId="0" xfId="0" applyFont="1" applyFill="1" applyAlignment="1">
      <alignment/>
    </xf>
    <xf numFmtId="172" fontId="0" fillId="24" borderId="0" xfId="0" applyNumberForma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2" fontId="6" fillId="22" borderId="45" xfId="0" applyNumberFormat="1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172" fontId="11" fillId="24" borderId="15" xfId="0" applyNumberFormat="1" applyFont="1" applyFill="1" applyBorder="1" applyAlignment="1">
      <alignment horizontal="center"/>
    </xf>
    <xf numFmtId="172" fontId="4" fillId="24" borderId="42" xfId="0" applyNumberFormat="1" applyFont="1" applyFill="1" applyBorder="1" applyAlignment="1">
      <alignment horizontal="center"/>
    </xf>
    <xf numFmtId="0" fontId="4" fillId="24" borderId="47" xfId="0" applyFont="1" applyFill="1" applyBorder="1" applyAlignment="1">
      <alignment/>
    </xf>
    <xf numFmtId="0" fontId="4" fillId="24" borderId="48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6" fontId="5" fillId="22" borderId="49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72" fontId="11" fillId="24" borderId="11" xfId="0" applyNumberFormat="1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2" fontId="4" fillId="24" borderId="29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76" fontId="4" fillId="22" borderId="50" xfId="0" applyNumberFormat="1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22" borderId="49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/>
    </xf>
    <xf numFmtId="176" fontId="4" fillId="4" borderId="51" xfId="0" applyNumberFormat="1" applyFont="1" applyFill="1" applyBorder="1" applyAlignment="1">
      <alignment horizontal="center" vertical="center"/>
    </xf>
    <xf numFmtId="176" fontId="4" fillId="22" borderId="0" xfId="0" applyNumberFormat="1" applyFont="1" applyFill="1" applyBorder="1" applyAlignment="1">
      <alignment horizontal="center" vertical="center"/>
    </xf>
    <xf numFmtId="176" fontId="5" fillId="24" borderId="51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48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72" fontId="11" fillId="24" borderId="14" xfId="0" applyNumberFormat="1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172" fontId="4" fillId="22" borderId="47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172" fontId="4" fillId="4" borderId="23" xfId="0" applyNumberFormat="1" applyFont="1" applyFill="1" applyBorder="1" applyAlignment="1">
      <alignment horizontal="center" vertical="center"/>
    </xf>
    <xf numFmtId="172" fontId="4" fillId="22" borderId="22" xfId="0" applyNumberFormat="1" applyFont="1" applyFill="1" applyBorder="1" applyAlignment="1">
      <alignment horizontal="center" vertical="center"/>
    </xf>
    <xf numFmtId="172" fontId="11" fillId="24" borderId="23" xfId="0" applyNumberFormat="1" applyFont="1" applyFill="1" applyBorder="1" applyAlignment="1">
      <alignment horizontal="center" vertical="center"/>
    </xf>
    <xf numFmtId="172" fontId="4" fillId="24" borderId="23" xfId="0" applyNumberFormat="1" applyFont="1" applyFill="1" applyBorder="1" applyAlignment="1">
      <alignment horizontal="center" vertical="center"/>
    </xf>
    <xf numFmtId="1" fontId="4" fillId="24" borderId="47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22" borderId="47" xfId="0" applyNumberFormat="1" applyFont="1" applyFill="1" applyBorder="1" applyAlignment="1">
      <alignment horizontal="center" vertical="center"/>
    </xf>
    <xf numFmtId="172" fontId="11" fillId="24" borderId="48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justify"/>
    </xf>
    <xf numFmtId="0" fontId="4" fillId="24" borderId="47" xfId="0" applyFont="1" applyFill="1" applyBorder="1" applyAlignment="1">
      <alignment wrapText="1"/>
    </xf>
    <xf numFmtId="0" fontId="4" fillId="24" borderId="33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2" fontId="4" fillId="24" borderId="45" xfId="0" applyNumberFormat="1" applyFont="1" applyFill="1" applyBorder="1" applyAlignment="1">
      <alignment horizontal="center"/>
    </xf>
    <xf numFmtId="177" fontId="4" fillId="22" borderId="47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4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72" fontId="30" fillId="4" borderId="54" xfId="0" applyNumberFormat="1" applyFont="1" applyFill="1" applyBorder="1" applyAlignment="1">
      <alignment horizontal="center"/>
    </xf>
    <xf numFmtId="172" fontId="30" fillId="22" borderId="32" xfId="0" applyNumberFormat="1" applyFont="1" applyFill="1" applyBorder="1" applyAlignment="1">
      <alignment horizontal="center"/>
    </xf>
    <xf numFmtId="172" fontId="4" fillId="24" borderId="47" xfId="0" applyNumberFormat="1" applyFont="1" applyFill="1" applyBorder="1" applyAlignment="1">
      <alignment horizontal="center" vertical="center"/>
    </xf>
    <xf numFmtId="172" fontId="4" fillId="4" borderId="11" xfId="0" applyNumberFormat="1" applyFont="1" applyFill="1" applyBorder="1" applyAlignment="1">
      <alignment horizontal="center"/>
    </xf>
    <xf numFmtId="176" fontId="4" fillId="22" borderId="47" xfId="0" applyNumberFormat="1" applyFont="1" applyFill="1" applyBorder="1" applyAlignment="1">
      <alignment horizontal="center" vertical="center"/>
    </xf>
    <xf numFmtId="172" fontId="4" fillId="22" borderId="49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1" fontId="12" fillId="24" borderId="12" xfId="0" applyNumberFormat="1" applyFont="1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22" borderId="47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4" fillId="22" borderId="49" xfId="0" applyNumberFormat="1" applyFont="1" applyFill="1" applyBorder="1" applyAlignment="1">
      <alignment horizontal="center"/>
    </xf>
    <xf numFmtId="2" fontId="6" fillId="22" borderId="47" xfId="0" applyNumberFormat="1" applyFont="1" applyFill="1" applyBorder="1" applyAlignment="1">
      <alignment horizontal="center"/>
    </xf>
    <xf numFmtId="172" fontId="4" fillId="4" borderId="15" xfId="0" applyNumberFormat="1" applyFont="1" applyFill="1" applyBorder="1" applyAlignment="1">
      <alignment horizontal="center"/>
    </xf>
    <xf numFmtId="172" fontId="4" fillId="22" borderId="16" xfId="0" applyNumberFormat="1" applyFont="1" applyFill="1" applyBorder="1" applyAlignment="1">
      <alignment horizontal="center"/>
    </xf>
    <xf numFmtId="2" fontId="6" fillId="22" borderId="2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4" fillId="24" borderId="31" xfId="0" applyFont="1" applyFill="1" applyBorder="1" applyAlignment="1">
      <alignment horizontal="center"/>
    </xf>
    <xf numFmtId="2" fontId="4" fillId="4" borderId="31" xfId="0" applyNumberFormat="1" applyFont="1" applyFill="1" applyBorder="1" applyAlignment="1">
      <alignment horizontal="center"/>
    </xf>
    <xf numFmtId="172" fontId="4" fillId="24" borderId="31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172" fontId="7" fillId="24" borderId="16" xfId="0" applyNumberFormat="1" applyFont="1" applyFill="1" applyBorder="1" applyAlignment="1">
      <alignment horizontal="center"/>
    </xf>
    <xf numFmtId="172" fontId="4" fillId="2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72" fontId="7" fillId="22" borderId="15" xfId="0" applyNumberFormat="1" applyFont="1" applyFill="1" applyBorder="1" applyAlignment="1">
      <alignment horizontal="center"/>
    </xf>
    <xf numFmtId="172" fontId="11" fillId="24" borderId="16" xfId="0" applyNumberFormat="1" applyFont="1" applyFill="1" applyBorder="1" applyAlignment="1">
      <alignment horizontal="center"/>
    </xf>
    <xf numFmtId="172" fontId="4" fillId="24" borderId="14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2" fontId="7" fillId="24" borderId="19" xfId="0" applyNumberFormat="1" applyFont="1" applyFill="1" applyBorder="1" applyAlignment="1">
      <alignment horizontal="center"/>
    </xf>
    <xf numFmtId="2" fontId="4" fillId="24" borderId="47" xfId="0" applyNumberFormat="1" applyFont="1" applyFill="1" applyBorder="1" applyAlignment="1">
      <alignment horizontal="center"/>
    </xf>
    <xf numFmtId="172" fontId="4" fillId="4" borderId="19" xfId="0" applyNumberFormat="1" applyFont="1" applyFill="1" applyBorder="1" applyAlignment="1">
      <alignment horizontal="center"/>
    </xf>
    <xf numFmtId="172" fontId="11" fillId="24" borderId="19" xfId="0" applyNumberFormat="1" applyFont="1" applyFill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/>
    </xf>
    <xf numFmtId="172" fontId="4" fillId="24" borderId="40" xfId="0" applyNumberFormat="1" applyFont="1" applyFill="1" applyBorder="1" applyAlignment="1">
      <alignment horizontal="center"/>
    </xf>
    <xf numFmtId="172" fontId="4" fillId="24" borderId="55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176" fontId="4" fillId="4" borderId="31" xfId="0" applyNumberFormat="1" applyFont="1" applyFill="1" applyBorder="1" applyAlignment="1">
      <alignment horizontal="center" vertical="center"/>
    </xf>
    <xf numFmtId="172" fontId="6" fillId="22" borderId="16" xfId="0" applyNumberFormat="1" applyFont="1" applyFill="1" applyBorder="1" applyAlignment="1">
      <alignment horizontal="center" vertical="center"/>
    </xf>
    <xf numFmtId="172" fontId="6" fillId="22" borderId="12" xfId="0" applyNumberFormat="1" applyFont="1" applyFill="1" applyBorder="1" applyAlignment="1">
      <alignment horizontal="center" vertical="center"/>
    </xf>
    <xf numFmtId="172" fontId="6" fillId="22" borderId="19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22" borderId="16" xfId="0" applyNumberFormat="1" applyFont="1" applyFill="1" applyBorder="1" applyAlignment="1">
      <alignment horizontal="center" vertical="center"/>
    </xf>
    <xf numFmtId="2" fontId="4" fillId="22" borderId="19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2" fontId="11" fillId="24" borderId="16" xfId="0" applyNumberFormat="1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172" fontId="4" fillId="4" borderId="16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" fontId="4" fillId="24" borderId="16" xfId="0" applyNumberFormat="1" applyFont="1" applyFill="1" applyBorder="1" applyAlignment="1">
      <alignment horizontal="center" vertical="center"/>
    </xf>
    <xf numFmtId="2" fontId="4" fillId="24" borderId="19" xfId="0" applyNumberFormat="1" applyFont="1" applyFill="1" applyBorder="1" applyAlignment="1">
      <alignment horizontal="center" vertical="center"/>
    </xf>
    <xf numFmtId="172" fontId="4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172" fontId="4" fillId="4" borderId="12" xfId="0" applyNumberFormat="1" applyFont="1" applyFill="1" applyBorder="1" applyAlignment="1">
      <alignment horizontal="center" vertical="center"/>
    </xf>
    <xf numFmtId="172" fontId="4" fillId="22" borderId="16" xfId="0" applyNumberFormat="1" applyFont="1" applyFill="1" applyBorder="1" applyAlignment="1">
      <alignment horizontal="center" vertical="center"/>
    </xf>
    <xf numFmtId="172" fontId="4" fillId="22" borderId="12" xfId="0" applyNumberFormat="1" applyFont="1" applyFill="1" applyBorder="1" applyAlignment="1">
      <alignment horizontal="center" vertical="center"/>
    </xf>
    <xf numFmtId="172" fontId="4" fillId="22" borderId="19" xfId="0" applyNumberFormat="1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178" fontId="4" fillId="4" borderId="16" xfId="0" applyNumberFormat="1" applyFont="1" applyFill="1" applyBorder="1" applyAlignment="1">
      <alignment horizontal="center" vertical="center"/>
    </xf>
    <xf numFmtId="178" fontId="4" fillId="4" borderId="12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8" width="12.125" style="0" customWidth="1"/>
    <col min="9" max="9" width="15.003906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1" ht="18">
      <c r="H1" s="1" t="s">
        <v>82</v>
      </c>
    </row>
    <row r="4" spans="1:10" ht="15.75" customHeight="1">
      <c r="A4" s="11" t="s">
        <v>16</v>
      </c>
      <c r="B4" s="2"/>
      <c r="C4" s="2"/>
      <c r="D4" s="2"/>
      <c r="E4" s="2"/>
      <c r="F4" s="2"/>
      <c r="G4" s="12"/>
      <c r="H4" s="12"/>
      <c r="I4" s="12"/>
      <c r="J4" s="2"/>
    </row>
    <row r="5" spans="1:10" ht="19.5" customHeight="1">
      <c r="A5" s="101" t="s">
        <v>96</v>
      </c>
      <c r="B5" s="102"/>
      <c r="C5" s="12"/>
      <c r="D5" s="12"/>
      <c r="E5" s="2"/>
      <c r="F5" s="2"/>
      <c r="G5" s="2"/>
      <c r="H5" s="2"/>
      <c r="I5" s="2"/>
      <c r="J5" s="2"/>
    </row>
    <row r="6" spans="1:10" ht="19.5" customHeight="1" thickBot="1">
      <c r="A6" s="100"/>
      <c r="B6" s="12"/>
      <c r="C6" s="12"/>
      <c r="D6" s="12"/>
      <c r="E6" s="2"/>
      <c r="F6" s="2"/>
      <c r="G6" s="2"/>
      <c r="H6" s="2"/>
      <c r="I6" s="2"/>
      <c r="J6" s="2"/>
    </row>
    <row r="7" spans="1:12" ht="15.75">
      <c r="A7" s="21" t="s">
        <v>0</v>
      </c>
      <c r="B7" s="22" t="s">
        <v>2</v>
      </c>
      <c r="C7" s="29" t="s">
        <v>34</v>
      </c>
      <c r="D7" s="23" t="s">
        <v>12</v>
      </c>
      <c r="E7" s="189" t="s">
        <v>83</v>
      </c>
      <c r="F7" s="66" t="s">
        <v>12</v>
      </c>
      <c r="G7" s="94" t="s">
        <v>14</v>
      </c>
      <c r="H7" s="69" t="s">
        <v>15</v>
      </c>
      <c r="I7" s="71" t="s">
        <v>77</v>
      </c>
      <c r="J7" s="4"/>
      <c r="K7" s="4"/>
      <c r="L7" s="3"/>
    </row>
    <row r="8" spans="1:12" ht="15.75">
      <c r="A8" s="24" t="s">
        <v>1</v>
      </c>
      <c r="B8" s="20"/>
      <c r="C8" s="28" t="s">
        <v>33</v>
      </c>
      <c r="D8" s="8" t="s">
        <v>97</v>
      </c>
      <c r="E8" s="180" t="s">
        <v>98</v>
      </c>
      <c r="F8" s="67" t="s">
        <v>97</v>
      </c>
      <c r="G8" s="95" t="s">
        <v>13</v>
      </c>
      <c r="H8" s="70" t="s">
        <v>78</v>
      </c>
      <c r="I8" s="72" t="s">
        <v>76</v>
      </c>
      <c r="J8" s="4"/>
      <c r="K8" s="4"/>
      <c r="L8" s="3"/>
    </row>
    <row r="9" spans="1:12" ht="16.5" thickBot="1">
      <c r="A9" s="190"/>
      <c r="B9" s="191"/>
      <c r="C9" s="192"/>
      <c r="D9" s="193">
        <v>2018</v>
      </c>
      <c r="E9" s="194">
        <v>2019</v>
      </c>
      <c r="F9" s="195">
        <v>2019</v>
      </c>
      <c r="G9" s="196">
        <v>2019</v>
      </c>
      <c r="H9" s="197" t="s">
        <v>84</v>
      </c>
      <c r="I9" s="198"/>
      <c r="J9" s="4"/>
      <c r="K9" s="4"/>
      <c r="L9" s="3"/>
    </row>
    <row r="10" spans="1:12" ht="15.75" thickBot="1">
      <c r="A10" s="181">
        <v>1</v>
      </c>
      <c r="B10" s="182">
        <v>2</v>
      </c>
      <c r="C10" s="183">
        <v>3</v>
      </c>
      <c r="D10" s="184">
        <v>4</v>
      </c>
      <c r="E10" s="179">
        <v>5</v>
      </c>
      <c r="F10" s="185">
        <v>6</v>
      </c>
      <c r="G10" s="186">
        <v>8</v>
      </c>
      <c r="H10" s="187">
        <v>7</v>
      </c>
      <c r="I10" s="188"/>
      <c r="J10" s="4"/>
      <c r="K10" s="4"/>
      <c r="L10" s="3"/>
    </row>
    <row r="11" spans="1:12" ht="22.5" customHeight="1" thickBot="1">
      <c r="A11" s="106">
        <v>1</v>
      </c>
      <c r="B11" s="40" t="s">
        <v>24</v>
      </c>
      <c r="C11" s="114" t="s">
        <v>35</v>
      </c>
      <c r="D11" s="115">
        <v>295</v>
      </c>
      <c r="E11" s="116">
        <v>300</v>
      </c>
      <c r="F11" s="145">
        <v>304</v>
      </c>
      <c r="G11" s="146">
        <f aca="true" t="shared" si="0" ref="G11:G17">F11/E11*100</f>
        <v>101.33333333333334</v>
      </c>
      <c r="H11" s="147">
        <f>F11/D11*100</f>
        <v>103.05084745762711</v>
      </c>
      <c r="I11" s="73"/>
      <c r="J11" s="4"/>
      <c r="K11" s="4"/>
      <c r="L11" s="3"/>
    </row>
    <row r="12" spans="1:12" ht="15.75" customHeight="1">
      <c r="A12" s="39">
        <v>2</v>
      </c>
      <c r="B12" s="107" t="s">
        <v>86</v>
      </c>
      <c r="C12" s="162" t="s">
        <v>36</v>
      </c>
      <c r="D12" s="16">
        <v>702.8</v>
      </c>
      <c r="E12" s="202">
        <v>731</v>
      </c>
      <c r="F12" s="203">
        <v>814.31</v>
      </c>
      <c r="G12" s="108">
        <f t="shared" si="0"/>
        <v>111.39671682626538</v>
      </c>
      <c r="H12" s="54">
        <f>F12/D12*100</f>
        <v>115.86653386454185</v>
      </c>
      <c r="I12" s="109"/>
      <c r="J12" s="4"/>
      <c r="K12" s="4"/>
      <c r="L12" s="3"/>
    </row>
    <row r="13" spans="1:12" ht="15.75" customHeight="1" thickBot="1">
      <c r="A13" s="42"/>
      <c r="B13" s="110"/>
      <c r="C13" s="111"/>
      <c r="D13" s="19"/>
      <c r="E13" s="173">
        <v>777.2</v>
      </c>
      <c r="F13" s="174">
        <v>814.31</v>
      </c>
      <c r="G13" s="141">
        <f t="shared" si="0"/>
        <v>104.77483273288728</v>
      </c>
      <c r="H13" s="163"/>
      <c r="I13" s="85"/>
      <c r="J13" s="4"/>
      <c r="K13" s="4"/>
      <c r="L13" s="3"/>
    </row>
    <row r="14" spans="1:12" ht="45" customHeight="1" thickBot="1">
      <c r="A14" s="160">
        <v>3</v>
      </c>
      <c r="B14" s="161" t="s">
        <v>79</v>
      </c>
      <c r="C14" s="159" t="s">
        <v>50</v>
      </c>
      <c r="D14" s="159">
        <v>0.964</v>
      </c>
      <c r="E14" s="144">
        <v>1</v>
      </c>
      <c r="F14" s="165">
        <v>0.9</v>
      </c>
      <c r="G14" s="141">
        <f t="shared" si="0"/>
        <v>90</v>
      </c>
      <c r="H14" s="142">
        <f>F14/D14*100</f>
        <v>93.3609958506224</v>
      </c>
      <c r="I14" s="74"/>
      <c r="J14" s="4"/>
      <c r="K14" s="4"/>
      <c r="L14" s="3"/>
    </row>
    <row r="15" spans="1:12" ht="20.25" customHeight="1" thickBot="1">
      <c r="A15" s="42">
        <v>4</v>
      </c>
      <c r="B15" s="43" t="s">
        <v>37</v>
      </c>
      <c r="C15" s="143" t="s">
        <v>38</v>
      </c>
      <c r="D15" s="175">
        <v>513.1</v>
      </c>
      <c r="E15" s="144">
        <v>370</v>
      </c>
      <c r="F15" s="148">
        <v>402.4</v>
      </c>
      <c r="G15" s="141">
        <f t="shared" si="0"/>
        <v>108.75675675675676</v>
      </c>
      <c r="H15" s="142">
        <f>F15/D15*100</f>
        <v>78.42525823426232</v>
      </c>
      <c r="I15" s="74"/>
      <c r="J15" s="4"/>
      <c r="K15" s="4"/>
      <c r="L15" s="3"/>
    </row>
    <row r="16" spans="1:12" ht="17.25" customHeight="1" thickBot="1">
      <c r="A16" s="37">
        <v>5</v>
      </c>
      <c r="B16" s="38" t="s">
        <v>40</v>
      </c>
      <c r="C16" s="149" t="s">
        <v>39</v>
      </c>
      <c r="D16" s="150">
        <v>15.4</v>
      </c>
      <c r="E16" s="151">
        <v>10.6</v>
      </c>
      <c r="F16" s="152">
        <v>13.05</v>
      </c>
      <c r="G16" s="153">
        <f t="shared" si="0"/>
        <v>123.11320754716981</v>
      </c>
      <c r="H16" s="154">
        <f>F16/D16*100</f>
        <v>84.74025974025975</v>
      </c>
      <c r="I16" s="88"/>
      <c r="J16" s="4"/>
      <c r="K16" s="4"/>
      <c r="L16" s="3"/>
    </row>
    <row r="17" spans="1:12" ht="15">
      <c r="A17" s="35">
        <v>6</v>
      </c>
      <c r="B17" s="36" t="s">
        <v>5</v>
      </c>
      <c r="C17" s="240" t="s">
        <v>39</v>
      </c>
      <c r="D17" s="238">
        <v>7.8</v>
      </c>
      <c r="E17" s="242">
        <v>-1</v>
      </c>
      <c r="F17" s="253">
        <v>3.12</v>
      </c>
      <c r="G17" s="236">
        <f t="shared" si="0"/>
        <v>-312</v>
      </c>
      <c r="H17" s="238">
        <f>F17/D17*100</f>
        <v>40</v>
      </c>
      <c r="I17" s="89"/>
      <c r="J17" s="4"/>
      <c r="K17" s="4"/>
      <c r="L17" s="3"/>
    </row>
    <row r="18" spans="1:12" ht="15">
      <c r="A18" s="35"/>
      <c r="B18" s="36" t="s">
        <v>6</v>
      </c>
      <c r="C18" s="251"/>
      <c r="D18" s="250"/>
      <c r="E18" s="252"/>
      <c r="F18" s="254"/>
      <c r="G18" s="256"/>
      <c r="H18" s="250"/>
      <c r="I18" s="87"/>
      <c r="J18" s="4"/>
      <c r="K18" s="4"/>
      <c r="L18" s="3"/>
    </row>
    <row r="19" spans="1:12" ht="15">
      <c r="A19" s="35"/>
      <c r="B19" s="36" t="s">
        <v>87</v>
      </c>
      <c r="C19" s="251"/>
      <c r="D19" s="250"/>
      <c r="E19" s="252"/>
      <c r="F19" s="254"/>
      <c r="G19" s="256"/>
      <c r="H19" s="250"/>
      <c r="I19" s="87"/>
      <c r="J19" s="4"/>
      <c r="K19" s="4"/>
      <c r="L19" s="3"/>
    </row>
    <row r="20" spans="1:12" ht="15.75" thickBot="1">
      <c r="A20" s="35"/>
      <c r="B20" s="36" t="s">
        <v>41</v>
      </c>
      <c r="C20" s="241"/>
      <c r="D20" s="239"/>
      <c r="E20" s="243"/>
      <c r="F20" s="255"/>
      <c r="G20" s="237"/>
      <c r="H20" s="239"/>
      <c r="I20" s="87"/>
      <c r="J20" s="4"/>
      <c r="K20" s="4"/>
      <c r="L20" s="3"/>
    </row>
    <row r="21" spans="1:12" ht="16.5" thickBot="1">
      <c r="A21" s="37">
        <v>7</v>
      </c>
      <c r="B21" s="38" t="s">
        <v>42</v>
      </c>
      <c r="C21" s="56" t="s">
        <v>44</v>
      </c>
      <c r="D21" s="27">
        <v>1013.1</v>
      </c>
      <c r="E21" s="34">
        <v>1048.3</v>
      </c>
      <c r="F21" s="68">
        <v>822.5</v>
      </c>
      <c r="G21" s="96">
        <f>F21/E21*100</f>
        <v>78.46036439950396</v>
      </c>
      <c r="H21" s="32">
        <f>F21/D21*100</f>
        <v>81.18645740795579</v>
      </c>
      <c r="I21" s="88"/>
      <c r="J21" s="4"/>
      <c r="K21" s="4"/>
      <c r="L21" s="3"/>
    </row>
    <row r="22" spans="1:12" ht="16.5" thickBot="1">
      <c r="A22" s="37">
        <v>8</v>
      </c>
      <c r="B22" s="38" t="s">
        <v>43</v>
      </c>
      <c r="C22" s="55" t="s">
        <v>39</v>
      </c>
      <c r="D22" s="27">
        <v>109.8</v>
      </c>
      <c r="E22" s="34">
        <v>103.5</v>
      </c>
      <c r="F22" s="68">
        <v>81.2</v>
      </c>
      <c r="G22" s="96">
        <f>F22/E22*100</f>
        <v>78.45410628019323</v>
      </c>
      <c r="H22" s="32">
        <f>F22/D22*100</f>
        <v>73.95264116575592</v>
      </c>
      <c r="I22" s="88"/>
      <c r="J22" s="4"/>
      <c r="K22" s="4"/>
      <c r="L22" s="3"/>
    </row>
    <row r="23" spans="1:12" ht="15">
      <c r="A23" s="57">
        <v>9</v>
      </c>
      <c r="B23" s="58" t="s">
        <v>31</v>
      </c>
      <c r="C23" s="240" t="s">
        <v>39</v>
      </c>
      <c r="D23" s="238">
        <v>107.5</v>
      </c>
      <c r="E23" s="242">
        <v>104.9</v>
      </c>
      <c r="F23" s="253">
        <v>97.1</v>
      </c>
      <c r="G23" s="236">
        <f>F23/E23*100</f>
        <v>92.56434699714012</v>
      </c>
      <c r="H23" s="238">
        <f>F23/D23*100</f>
        <v>90.32558139534883</v>
      </c>
      <c r="I23" s="87"/>
      <c r="J23" s="4"/>
      <c r="K23" s="4"/>
      <c r="L23" s="3"/>
    </row>
    <row r="24" spans="1:12" ht="15">
      <c r="A24" s="57"/>
      <c r="B24" s="58" t="s">
        <v>32</v>
      </c>
      <c r="C24" s="251"/>
      <c r="D24" s="250"/>
      <c r="E24" s="252"/>
      <c r="F24" s="254"/>
      <c r="G24" s="256"/>
      <c r="H24" s="250"/>
      <c r="I24" s="87"/>
      <c r="J24" s="4"/>
      <c r="K24" s="4"/>
      <c r="L24" s="3"/>
    </row>
    <row r="25" spans="1:12" ht="15.75" thickBot="1">
      <c r="A25" s="57"/>
      <c r="B25" s="58" t="s">
        <v>45</v>
      </c>
      <c r="C25" s="241"/>
      <c r="D25" s="239"/>
      <c r="E25" s="243"/>
      <c r="F25" s="255"/>
      <c r="G25" s="237"/>
      <c r="H25" s="239"/>
      <c r="I25" s="87"/>
      <c r="J25" s="4"/>
      <c r="K25" s="4"/>
      <c r="L25" s="3"/>
    </row>
    <row r="26" spans="1:12" ht="15">
      <c r="A26" s="166">
        <v>10</v>
      </c>
      <c r="B26" s="168" t="s">
        <v>3</v>
      </c>
      <c r="C26" s="240" t="s">
        <v>39</v>
      </c>
      <c r="D26" s="238">
        <v>-5.1</v>
      </c>
      <c r="E26" s="242">
        <v>-5</v>
      </c>
      <c r="F26" s="253">
        <v>-5.2</v>
      </c>
      <c r="G26" s="236">
        <f>F26/E26*100</f>
        <v>104</v>
      </c>
      <c r="H26" s="238">
        <f>F26/D26*100</f>
        <v>101.96078431372551</v>
      </c>
      <c r="I26" s="90"/>
      <c r="J26" s="4"/>
      <c r="K26" s="4"/>
      <c r="L26" s="3"/>
    </row>
    <row r="27" spans="1:12" ht="15">
      <c r="A27" s="167"/>
      <c r="B27" s="169" t="s">
        <v>46</v>
      </c>
      <c r="C27" s="251"/>
      <c r="D27" s="250"/>
      <c r="E27" s="252"/>
      <c r="F27" s="254"/>
      <c r="G27" s="256"/>
      <c r="H27" s="250"/>
      <c r="I27" s="91"/>
      <c r="J27" s="4"/>
      <c r="K27" s="4"/>
      <c r="L27" s="3"/>
    </row>
    <row r="28" spans="1:12" ht="15.75" thickBot="1">
      <c r="A28" s="172"/>
      <c r="B28" s="170" t="s">
        <v>4</v>
      </c>
      <c r="C28" s="241"/>
      <c r="D28" s="239"/>
      <c r="E28" s="243"/>
      <c r="F28" s="255"/>
      <c r="G28" s="237"/>
      <c r="H28" s="239"/>
      <c r="I28" s="171"/>
      <c r="J28" s="4"/>
      <c r="K28" s="4"/>
      <c r="L28" s="3"/>
    </row>
    <row r="29" spans="1:12" ht="15">
      <c r="A29" s="39">
        <v>11</v>
      </c>
      <c r="B29" s="107" t="s">
        <v>21</v>
      </c>
      <c r="C29" s="260" t="s">
        <v>50</v>
      </c>
      <c r="D29" s="238">
        <v>0.6</v>
      </c>
      <c r="E29" s="242">
        <v>0.8</v>
      </c>
      <c r="F29" s="226">
        <v>0.51</v>
      </c>
      <c r="G29" s="236">
        <f>F29/E29*100</f>
        <v>63.74999999999999</v>
      </c>
      <c r="H29" s="238">
        <f>F29/D29*100</f>
        <v>85.00000000000001</v>
      </c>
      <c r="I29" s="75"/>
      <c r="J29" s="4"/>
      <c r="K29" s="4"/>
      <c r="L29" s="3"/>
    </row>
    <row r="30" spans="1:12" ht="15">
      <c r="A30" s="35"/>
      <c r="B30" s="41" t="s">
        <v>22</v>
      </c>
      <c r="C30" s="261"/>
      <c r="D30" s="250"/>
      <c r="E30" s="252"/>
      <c r="F30" s="227"/>
      <c r="G30" s="256"/>
      <c r="H30" s="250"/>
      <c r="I30" s="79"/>
      <c r="J30" s="4"/>
      <c r="K30" s="4"/>
      <c r="L30" s="3"/>
    </row>
    <row r="31" spans="1:12" ht="15.75" thickBot="1">
      <c r="A31" s="42"/>
      <c r="B31" s="110" t="s">
        <v>23</v>
      </c>
      <c r="C31" s="262"/>
      <c r="D31" s="239"/>
      <c r="E31" s="243"/>
      <c r="F31" s="228"/>
      <c r="G31" s="237"/>
      <c r="H31" s="239"/>
      <c r="I31" s="74"/>
      <c r="J31" s="4"/>
      <c r="K31" s="4"/>
      <c r="L31" s="3"/>
    </row>
    <row r="32" spans="1:12" ht="15">
      <c r="A32" s="13">
        <v>12</v>
      </c>
      <c r="B32" s="246" t="s">
        <v>95</v>
      </c>
      <c r="C32" s="240" t="s">
        <v>55</v>
      </c>
      <c r="D32" s="240">
        <v>1675</v>
      </c>
      <c r="E32" s="258">
        <v>-0.015</v>
      </c>
      <c r="F32" s="244">
        <v>1952</v>
      </c>
      <c r="G32" s="236">
        <v>0</v>
      </c>
      <c r="H32" s="238">
        <f>F32/D32*100</f>
        <v>116.53731343283582</v>
      </c>
      <c r="I32" s="90"/>
      <c r="J32" s="4"/>
      <c r="K32" s="4"/>
      <c r="L32" s="3"/>
    </row>
    <row r="33" spans="1:12" ht="30" customHeight="1" thickBot="1">
      <c r="A33" s="17"/>
      <c r="B33" s="247"/>
      <c r="C33" s="251"/>
      <c r="D33" s="251"/>
      <c r="E33" s="259"/>
      <c r="F33" s="257"/>
      <c r="G33" s="256"/>
      <c r="H33" s="250"/>
      <c r="I33" s="91"/>
      <c r="J33" s="4"/>
      <c r="K33" s="4"/>
      <c r="L33" s="3"/>
    </row>
    <row r="34" spans="1:12" ht="15">
      <c r="A34" s="39">
        <v>13</v>
      </c>
      <c r="B34" s="107" t="s">
        <v>80</v>
      </c>
      <c r="C34" s="240" t="s">
        <v>39</v>
      </c>
      <c r="D34" s="248">
        <v>98.95</v>
      </c>
      <c r="E34" s="242">
        <v>95</v>
      </c>
      <c r="F34" s="244">
        <v>106.5</v>
      </c>
      <c r="G34" s="236">
        <f>F34/E34*100</f>
        <v>112.10526315789473</v>
      </c>
      <c r="H34" s="238">
        <f>F34/D34*100</f>
        <v>107.63011622031328</v>
      </c>
      <c r="I34" s="109"/>
      <c r="J34" s="4"/>
      <c r="K34" s="4"/>
      <c r="L34" s="3"/>
    </row>
    <row r="35" spans="1:12" ht="15.75" thickBot="1">
      <c r="A35" s="42"/>
      <c r="B35" s="110" t="s">
        <v>81</v>
      </c>
      <c r="C35" s="241"/>
      <c r="D35" s="249"/>
      <c r="E35" s="243"/>
      <c r="F35" s="245"/>
      <c r="G35" s="237"/>
      <c r="H35" s="239"/>
      <c r="I35" s="85"/>
      <c r="J35" s="4"/>
      <c r="K35" s="4"/>
      <c r="L35" s="3"/>
    </row>
    <row r="36" spans="1:12" ht="15">
      <c r="A36" s="39">
        <v>14</v>
      </c>
      <c r="B36" s="107" t="s">
        <v>80</v>
      </c>
      <c r="C36" s="240" t="s">
        <v>39</v>
      </c>
      <c r="D36" s="238">
        <v>86.5</v>
      </c>
      <c r="E36" s="242">
        <v>95</v>
      </c>
      <c r="F36" s="244">
        <v>93.93</v>
      </c>
      <c r="G36" s="236">
        <f>F36/E36*100</f>
        <v>98.87368421052632</v>
      </c>
      <c r="H36" s="238">
        <f>F36/D36*100</f>
        <v>108.58959537572255</v>
      </c>
      <c r="I36" s="109"/>
      <c r="J36" s="4"/>
      <c r="K36" s="4"/>
      <c r="L36" s="3"/>
    </row>
    <row r="37" spans="1:12" ht="15.75" thickBot="1">
      <c r="A37" s="42"/>
      <c r="B37" s="110" t="s">
        <v>92</v>
      </c>
      <c r="C37" s="241"/>
      <c r="D37" s="239"/>
      <c r="E37" s="243"/>
      <c r="F37" s="245"/>
      <c r="G37" s="237"/>
      <c r="H37" s="239"/>
      <c r="I37" s="85"/>
      <c r="J37" s="4"/>
      <c r="K37" s="4"/>
      <c r="L37" s="3"/>
    </row>
    <row r="38" spans="1:14" ht="18">
      <c r="A38" s="13">
        <v>15</v>
      </c>
      <c r="B38" s="107" t="s">
        <v>88</v>
      </c>
      <c r="C38" s="240" t="s">
        <v>38</v>
      </c>
      <c r="D38" s="248">
        <v>34.99</v>
      </c>
      <c r="E38" s="229">
        <v>88.47</v>
      </c>
      <c r="F38" s="244">
        <v>65.5</v>
      </c>
      <c r="G38" s="236">
        <f>F38/E38*100</f>
        <v>74.03639651859388</v>
      </c>
      <c r="H38" s="238">
        <f>F38/D38*100</f>
        <v>187.19634181194627</v>
      </c>
      <c r="I38" s="109"/>
      <c r="J38" s="4"/>
      <c r="K38" s="4"/>
      <c r="L38" s="3"/>
      <c r="N38" s="1"/>
    </row>
    <row r="39" spans="1:12" ht="15.75" thickBot="1">
      <c r="A39" s="17"/>
      <c r="B39" s="110" t="s">
        <v>89</v>
      </c>
      <c r="C39" s="241"/>
      <c r="D39" s="249"/>
      <c r="E39" s="230"/>
      <c r="F39" s="245"/>
      <c r="G39" s="237"/>
      <c r="H39" s="239"/>
      <c r="I39" s="85"/>
      <c r="J39" s="4"/>
      <c r="K39" s="4"/>
      <c r="L39" s="3"/>
    </row>
    <row r="40" spans="1:12" ht="15">
      <c r="A40" s="13">
        <v>16</v>
      </c>
      <c r="B40" s="14" t="s">
        <v>85</v>
      </c>
      <c r="C40" s="114"/>
      <c r="D40" s="115"/>
      <c r="E40" s="114"/>
      <c r="F40" s="115"/>
      <c r="G40" s="119"/>
      <c r="H40" s="120"/>
      <c r="I40" s="81"/>
      <c r="J40" s="4"/>
      <c r="K40" s="4"/>
      <c r="L40" s="3"/>
    </row>
    <row r="41" spans="1:12" ht="15">
      <c r="A41" s="17"/>
      <c r="B41" s="5" t="s">
        <v>10</v>
      </c>
      <c r="C41" s="112"/>
      <c r="D41" s="117"/>
      <c r="E41" s="112"/>
      <c r="F41" s="117"/>
      <c r="G41" s="121"/>
      <c r="H41" s="122"/>
      <c r="I41" s="82"/>
      <c r="J41" s="4"/>
      <c r="K41" s="4"/>
      <c r="L41" s="3"/>
    </row>
    <row r="42" spans="1:12" ht="15.75">
      <c r="A42" s="17"/>
      <c r="B42" s="63" t="s">
        <v>64</v>
      </c>
      <c r="C42" s="123" t="s">
        <v>51</v>
      </c>
      <c r="D42" s="125">
        <v>0.9058</v>
      </c>
      <c r="E42" s="125">
        <v>0.9576</v>
      </c>
      <c r="F42" s="124">
        <f>F43*1.1</f>
        <v>0.9311500000000001</v>
      </c>
      <c r="G42" s="126">
        <f aca="true" t="shared" si="1" ref="G42:G53">F42/E42*100</f>
        <v>97.23788638262324</v>
      </c>
      <c r="H42" s="127">
        <f aca="true" t="shared" si="2" ref="H42:H53">F42/D42*100</f>
        <v>102.79863104438067</v>
      </c>
      <c r="I42" s="83"/>
      <c r="J42" s="4"/>
      <c r="K42" s="4"/>
      <c r="L42" s="3"/>
    </row>
    <row r="43" spans="1:12" ht="15">
      <c r="A43" s="17"/>
      <c r="B43" s="59" t="s">
        <v>70</v>
      </c>
      <c r="C43" s="123" t="s">
        <v>51</v>
      </c>
      <c r="D43" s="133">
        <v>0.8035</v>
      </c>
      <c r="E43" s="128">
        <v>0.8705</v>
      </c>
      <c r="F43" s="134">
        <v>0.8465</v>
      </c>
      <c r="G43" s="113">
        <f t="shared" si="1"/>
        <v>97.24296381390005</v>
      </c>
      <c r="H43" s="129">
        <f t="shared" si="2"/>
        <v>105.35158680771623</v>
      </c>
      <c r="I43" s="83"/>
      <c r="J43" s="4"/>
      <c r="K43" s="4"/>
      <c r="L43" s="3"/>
    </row>
    <row r="44" spans="1:12" ht="15.75">
      <c r="A44" s="25"/>
      <c r="B44" s="65" t="s">
        <v>65</v>
      </c>
      <c r="C44" s="123" t="s">
        <v>51</v>
      </c>
      <c r="D44" s="125">
        <v>0.7859</v>
      </c>
      <c r="E44" s="125">
        <v>1.2063</v>
      </c>
      <c r="F44" s="124">
        <f>F45*1.1</f>
        <v>0.9346700000000001</v>
      </c>
      <c r="G44" s="126">
        <f t="shared" si="1"/>
        <v>77.4823841498798</v>
      </c>
      <c r="H44" s="127">
        <f t="shared" si="2"/>
        <v>118.92988929889299</v>
      </c>
      <c r="I44" s="83"/>
      <c r="J44" s="4"/>
      <c r="K44" s="4"/>
      <c r="L44" s="3"/>
    </row>
    <row r="45" spans="1:12" ht="15">
      <c r="A45" s="17"/>
      <c r="B45" s="60" t="s">
        <v>71</v>
      </c>
      <c r="C45" s="123" t="s">
        <v>51</v>
      </c>
      <c r="D45" s="225">
        <v>0.788</v>
      </c>
      <c r="E45" s="130">
        <v>1.0966</v>
      </c>
      <c r="F45" s="131">
        <v>0.8497</v>
      </c>
      <c r="G45" s="113">
        <f t="shared" si="1"/>
        <v>77.48495349261353</v>
      </c>
      <c r="H45" s="129">
        <f t="shared" si="2"/>
        <v>107.82994923857868</v>
      </c>
      <c r="I45" s="83"/>
      <c r="J45" s="4"/>
      <c r="K45" s="4"/>
      <c r="L45" s="3"/>
    </row>
    <row r="46" spans="1:12" ht="15.75">
      <c r="A46" s="26"/>
      <c r="B46" s="64" t="s">
        <v>66</v>
      </c>
      <c r="C46" s="123" t="s">
        <v>52</v>
      </c>
      <c r="D46" s="132">
        <v>87.0199</v>
      </c>
      <c r="E46" s="132">
        <v>101.7179</v>
      </c>
      <c r="F46" s="124">
        <f>F47*1.1</f>
        <v>96.07114000000001</v>
      </c>
      <c r="G46" s="126">
        <f t="shared" si="1"/>
        <v>94.4486073739234</v>
      </c>
      <c r="H46" s="127">
        <f t="shared" si="2"/>
        <v>110.40134497971155</v>
      </c>
      <c r="I46" s="83"/>
      <c r="J46" s="4"/>
      <c r="K46" s="4"/>
      <c r="L46" s="3"/>
    </row>
    <row r="47" spans="1:12" ht="15">
      <c r="A47" s="17"/>
      <c r="B47" s="61" t="s">
        <v>72</v>
      </c>
      <c r="C47" s="123" t="s">
        <v>52</v>
      </c>
      <c r="D47" s="133">
        <v>80.5625</v>
      </c>
      <c r="E47" s="133">
        <v>92.4708</v>
      </c>
      <c r="F47" s="134">
        <v>87.3374</v>
      </c>
      <c r="G47" s="113">
        <f t="shared" si="1"/>
        <v>94.44862594462252</v>
      </c>
      <c r="H47" s="129">
        <f t="shared" si="2"/>
        <v>108.40949573312646</v>
      </c>
      <c r="I47" s="83"/>
      <c r="J47" s="4"/>
      <c r="K47" s="4"/>
      <c r="L47" s="3"/>
    </row>
    <row r="48" spans="1:12" ht="15.75">
      <c r="A48" s="17"/>
      <c r="B48" s="63" t="s">
        <v>67</v>
      </c>
      <c r="C48" s="123" t="s">
        <v>54</v>
      </c>
      <c r="D48" s="125">
        <v>0.1081</v>
      </c>
      <c r="E48" s="125">
        <v>0.1274</v>
      </c>
      <c r="F48" s="124">
        <f>F49*1.1</f>
        <v>0.12221000000000001</v>
      </c>
      <c r="G48" s="126">
        <f t="shared" si="1"/>
        <v>95.92621664050236</v>
      </c>
      <c r="H48" s="127">
        <f t="shared" si="2"/>
        <v>113.0527289546716</v>
      </c>
      <c r="I48" s="83"/>
      <c r="J48" s="4"/>
      <c r="K48" s="4"/>
      <c r="L48" s="3"/>
    </row>
    <row r="49" spans="1:12" ht="15">
      <c r="A49" s="17"/>
      <c r="B49" s="59" t="s">
        <v>73</v>
      </c>
      <c r="C49" s="123" t="s">
        <v>54</v>
      </c>
      <c r="D49" s="118">
        <v>0.0982</v>
      </c>
      <c r="E49" s="118">
        <v>0.1158</v>
      </c>
      <c r="F49" s="137">
        <v>0.1111</v>
      </c>
      <c r="G49" s="113">
        <f t="shared" si="1"/>
        <v>95.9412780656304</v>
      </c>
      <c r="H49" s="129">
        <f t="shared" si="2"/>
        <v>113.13645621181263</v>
      </c>
      <c r="I49" s="83"/>
      <c r="J49" s="4"/>
      <c r="K49" s="4"/>
      <c r="L49" s="3"/>
    </row>
    <row r="50" spans="1:12" ht="15.75">
      <c r="A50" s="17"/>
      <c r="B50" s="63" t="s">
        <v>68</v>
      </c>
      <c r="C50" s="123" t="s">
        <v>53</v>
      </c>
      <c r="D50" s="135">
        <v>3.0987</v>
      </c>
      <c r="E50" s="135">
        <v>3.32</v>
      </c>
      <c r="F50" s="124">
        <f>F51*1.1</f>
        <v>3.2678800000000003</v>
      </c>
      <c r="G50" s="126">
        <f t="shared" si="1"/>
        <v>98.43012048192773</v>
      </c>
      <c r="H50" s="127">
        <f t="shared" si="2"/>
        <v>105.45970891018814</v>
      </c>
      <c r="I50" s="83"/>
      <c r="J50" s="4"/>
      <c r="K50" s="4"/>
      <c r="L50" s="3"/>
    </row>
    <row r="51" spans="1:12" ht="15">
      <c r="A51" s="17"/>
      <c r="B51" s="59" t="s">
        <v>74</v>
      </c>
      <c r="C51" s="123" t="s">
        <v>53</v>
      </c>
      <c r="D51" s="136">
        <v>2.8626</v>
      </c>
      <c r="E51" s="136">
        <v>3.02</v>
      </c>
      <c r="F51" s="137">
        <v>2.9708</v>
      </c>
      <c r="G51" s="113">
        <f t="shared" si="1"/>
        <v>98.37086092715232</v>
      </c>
      <c r="H51" s="129">
        <f t="shared" si="2"/>
        <v>103.77978061901767</v>
      </c>
      <c r="I51" s="83"/>
      <c r="J51" s="4"/>
      <c r="K51" s="4"/>
      <c r="L51" s="3"/>
    </row>
    <row r="52" spans="1:12" ht="15.75">
      <c r="A52" s="17"/>
      <c r="B52" s="63" t="s">
        <v>69</v>
      </c>
      <c r="C52" s="123" t="s">
        <v>51</v>
      </c>
      <c r="D52" s="138">
        <v>7.3435</v>
      </c>
      <c r="E52" s="138">
        <v>7.9991</v>
      </c>
      <c r="F52" s="124">
        <v>7.9991</v>
      </c>
      <c r="G52" s="126">
        <f t="shared" si="1"/>
        <v>100</v>
      </c>
      <c r="H52" s="127">
        <f t="shared" si="2"/>
        <v>108.92762306801936</v>
      </c>
      <c r="I52" s="83"/>
      <c r="J52" s="4"/>
      <c r="K52" s="4"/>
      <c r="L52" s="3"/>
    </row>
    <row r="53" spans="1:12" ht="15.75" thickBot="1">
      <c r="A53" s="18"/>
      <c r="B53" s="62" t="s">
        <v>75</v>
      </c>
      <c r="C53" s="139" t="s">
        <v>51</v>
      </c>
      <c r="D53" s="140">
        <v>6.6988</v>
      </c>
      <c r="E53" s="140">
        <v>7.2719</v>
      </c>
      <c r="F53" s="177">
        <v>7.8254</v>
      </c>
      <c r="G53" s="141">
        <f t="shared" si="1"/>
        <v>107.61149080707932</v>
      </c>
      <c r="H53" s="142">
        <f t="shared" si="2"/>
        <v>116.81793754105212</v>
      </c>
      <c r="I53" s="84"/>
      <c r="J53" s="4"/>
      <c r="K53" s="4"/>
      <c r="L53" s="3"/>
    </row>
    <row r="54" spans="1:12" ht="15">
      <c r="A54" s="39">
        <v>17</v>
      </c>
      <c r="B54" s="40" t="s">
        <v>7</v>
      </c>
      <c r="C54" s="240" t="s">
        <v>59</v>
      </c>
      <c r="D54" s="238">
        <v>0.3</v>
      </c>
      <c r="E54" s="229">
        <v>2.1</v>
      </c>
      <c r="F54" s="231">
        <v>2.1</v>
      </c>
      <c r="G54" s="236">
        <f>F54/E54*100</f>
        <v>100</v>
      </c>
      <c r="H54" s="238">
        <f>F54/D54*100</f>
        <v>700.0000000000001</v>
      </c>
      <c r="I54" s="86"/>
      <c r="J54" s="4"/>
      <c r="K54" s="4"/>
      <c r="L54" s="3"/>
    </row>
    <row r="55" spans="1:12" ht="13.5" customHeight="1" thickBot="1">
      <c r="A55" s="42"/>
      <c r="B55" s="43" t="s">
        <v>62</v>
      </c>
      <c r="C55" s="241"/>
      <c r="D55" s="239"/>
      <c r="E55" s="230"/>
      <c r="F55" s="232"/>
      <c r="G55" s="237"/>
      <c r="H55" s="239"/>
      <c r="I55" s="85"/>
      <c r="J55" s="4"/>
      <c r="K55" s="4"/>
      <c r="L55" s="3"/>
    </row>
    <row r="56" spans="1:12" ht="23.25" customHeight="1" thickBot="1">
      <c r="A56" s="42">
        <v>18</v>
      </c>
      <c r="B56" s="43" t="s">
        <v>8</v>
      </c>
      <c r="C56" s="143" t="s">
        <v>55</v>
      </c>
      <c r="D56" s="155">
        <v>2</v>
      </c>
      <c r="E56" s="156">
        <v>4</v>
      </c>
      <c r="F56" s="157">
        <v>3</v>
      </c>
      <c r="G56" s="158">
        <f>F56/E56*100</f>
        <v>75</v>
      </c>
      <c r="H56" s="32">
        <f>F56/D56*100</f>
        <v>150</v>
      </c>
      <c r="I56" s="74"/>
      <c r="J56" s="4"/>
      <c r="K56" s="4"/>
      <c r="L56" s="3"/>
    </row>
    <row r="57" spans="1:12" ht="23.25" customHeight="1">
      <c r="A57" s="6"/>
      <c r="B57" s="41"/>
      <c r="C57" s="9"/>
      <c r="D57" s="9"/>
      <c r="E57" s="9"/>
      <c r="F57" s="9"/>
      <c r="G57" s="9"/>
      <c r="H57" s="9"/>
      <c r="I57" s="41"/>
      <c r="J57" s="4"/>
      <c r="K57" s="4"/>
      <c r="L57" s="3"/>
    </row>
    <row r="58" spans="1:12" ht="23.25" customHeight="1">
      <c r="A58" s="6"/>
      <c r="B58" s="41"/>
      <c r="C58" s="9"/>
      <c r="D58" s="9"/>
      <c r="E58" s="9"/>
      <c r="F58" s="9"/>
      <c r="G58" s="9"/>
      <c r="H58" s="9"/>
      <c r="I58" s="41"/>
      <c r="J58" s="4"/>
      <c r="K58" s="4"/>
      <c r="L58" s="3"/>
    </row>
    <row r="59" spans="1:12" ht="23.25" customHeight="1" thickBot="1">
      <c r="A59" s="6"/>
      <c r="B59" s="41"/>
      <c r="C59" s="93"/>
      <c r="D59" s="103" t="s">
        <v>99</v>
      </c>
      <c r="E59" s="103" t="s">
        <v>100</v>
      </c>
      <c r="F59" s="103" t="s">
        <v>101</v>
      </c>
      <c r="G59" s="93"/>
      <c r="H59" s="9"/>
      <c r="I59" s="41"/>
      <c r="J59" s="4"/>
      <c r="K59" s="4"/>
      <c r="L59" s="3"/>
    </row>
    <row r="60" spans="1:12" ht="15">
      <c r="A60" s="39">
        <v>19</v>
      </c>
      <c r="B60" s="40" t="s">
        <v>9</v>
      </c>
      <c r="C60" s="16"/>
      <c r="D60" s="15"/>
      <c r="E60" s="16"/>
      <c r="F60" s="15"/>
      <c r="G60" s="16"/>
      <c r="H60" s="16"/>
      <c r="I60" s="75"/>
      <c r="J60" s="4"/>
      <c r="K60" s="4"/>
      <c r="L60" s="3"/>
    </row>
    <row r="61" spans="1:12" ht="15">
      <c r="A61" s="35"/>
      <c r="B61" s="36" t="s">
        <v>11</v>
      </c>
      <c r="C61" s="10"/>
      <c r="D61" s="6"/>
      <c r="E61" s="10"/>
      <c r="F61" s="6"/>
      <c r="G61" s="10"/>
      <c r="H61" s="10"/>
      <c r="I61" s="76"/>
      <c r="J61" s="4"/>
      <c r="K61" s="4"/>
      <c r="L61" s="3"/>
    </row>
    <row r="62" spans="1:12" ht="15">
      <c r="A62" s="35"/>
      <c r="B62" s="36" t="s">
        <v>90</v>
      </c>
      <c r="C62" s="10"/>
      <c r="D62" s="6"/>
      <c r="E62" s="10"/>
      <c r="F62" s="6"/>
      <c r="G62" s="10"/>
      <c r="H62" s="10"/>
      <c r="I62" s="76"/>
      <c r="J62" s="4"/>
      <c r="K62" s="4"/>
      <c r="L62" s="3"/>
    </row>
    <row r="63" spans="1:12" ht="15.75">
      <c r="A63" s="35"/>
      <c r="B63" s="44" t="s">
        <v>47</v>
      </c>
      <c r="C63" s="7" t="s">
        <v>39</v>
      </c>
      <c r="D63" s="45">
        <v>-1.1</v>
      </c>
      <c r="E63" s="199">
        <v>-0.5</v>
      </c>
      <c r="F63" s="178">
        <v>12.5</v>
      </c>
      <c r="G63" s="98">
        <f>F63/E63*100</f>
        <v>-2500</v>
      </c>
      <c r="H63" s="53">
        <f>F63/D63*100</f>
        <v>-1136.3636363636363</v>
      </c>
      <c r="I63" s="77"/>
      <c r="J63" s="4"/>
      <c r="K63" s="4"/>
      <c r="L63" s="3"/>
    </row>
    <row r="64" spans="1:12" ht="15.75">
      <c r="A64" s="35"/>
      <c r="B64" s="44" t="s">
        <v>48</v>
      </c>
      <c r="C64" s="7" t="s">
        <v>39</v>
      </c>
      <c r="D64" s="9">
        <v>30.5</v>
      </c>
      <c r="E64" s="199">
        <v>-0.5</v>
      </c>
      <c r="F64" s="200">
        <v>2.59</v>
      </c>
      <c r="G64" s="99">
        <f>F64/E64*100</f>
        <v>-518</v>
      </c>
      <c r="H64" s="53">
        <f>F64/D64*100</f>
        <v>8.491803278688524</v>
      </c>
      <c r="I64" s="78"/>
      <c r="J64" s="4"/>
      <c r="K64" s="4"/>
      <c r="L64" s="3"/>
    </row>
    <row r="65" spans="1:12" ht="16.5" thickBot="1">
      <c r="A65" s="35"/>
      <c r="B65" s="36" t="s">
        <v>49</v>
      </c>
      <c r="C65" s="206" t="s">
        <v>39</v>
      </c>
      <c r="D65" s="223">
        <v>10.3</v>
      </c>
      <c r="E65" s="207">
        <v>-0.5</v>
      </c>
      <c r="F65" s="104">
        <v>19.75</v>
      </c>
      <c r="G65" s="98">
        <f>F65/E65*100</f>
        <v>-3950</v>
      </c>
      <c r="H65" s="208">
        <f>F65/D65*100</f>
        <v>191.74757281553397</v>
      </c>
      <c r="I65" s="79"/>
      <c r="J65" s="4"/>
      <c r="K65" s="4"/>
      <c r="L65" s="3"/>
    </row>
    <row r="66" spans="1:12" ht="15.75">
      <c r="A66" s="39">
        <v>20</v>
      </c>
      <c r="B66" s="209" t="s">
        <v>17</v>
      </c>
      <c r="C66" s="210"/>
      <c r="D66" s="211"/>
      <c r="E66" s="212"/>
      <c r="F66" s="213"/>
      <c r="G66" s="214"/>
      <c r="H66" s="215"/>
      <c r="I66" s="73"/>
      <c r="J66" s="4"/>
      <c r="K66" s="4"/>
      <c r="L66" s="3"/>
    </row>
    <row r="67" spans="1:12" ht="15.75">
      <c r="A67" s="35"/>
      <c r="B67" s="46" t="s">
        <v>18</v>
      </c>
      <c r="C67" s="47"/>
      <c r="D67" s="9"/>
      <c r="E67" s="33"/>
      <c r="F67" s="92"/>
      <c r="G67" s="97"/>
      <c r="H67" s="30"/>
      <c r="I67" s="79"/>
      <c r="J67" s="4"/>
      <c r="K67" s="4"/>
      <c r="L67" s="3"/>
    </row>
    <row r="68" spans="1:12" ht="15.75">
      <c r="A68" s="35"/>
      <c r="B68" s="48" t="s">
        <v>19</v>
      </c>
      <c r="C68" s="49" t="s">
        <v>39</v>
      </c>
      <c r="D68" s="164">
        <v>11.88</v>
      </c>
      <c r="E68" s="176">
        <v>12</v>
      </c>
      <c r="F68" s="105">
        <v>11.64</v>
      </c>
      <c r="G68" s="99">
        <f>F68/E68*100</f>
        <v>97.00000000000001</v>
      </c>
      <c r="H68" s="53">
        <f>F68/D68*100</f>
        <v>97.97979797979798</v>
      </c>
      <c r="I68" s="77"/>
      <c r="J68" s="4"/>
      <c r="K68" s="4"/>
      <c r="L68" s="3"/>
    </row>
    <row r="69" spans="1:12" ht="16.5" thickBot="1">
      <c r="A69" s="42"/>
      <c r="B69" s="216" t="s">
        <v>20</v>
      </c>
      <c r="C69" s="217" t="s">
        <v>39</v>
      </c>
      <c r="D69" s="218">
        <v>12.19</v>
      </c>
      <c r="E69" s="219">
        <v>12</v>
      </c>
      <c r="F69" s="201">
        <v>10.56</v>
      </c>
      <c r="G69" s="220">
        <f>F69/E69*100</f>
        <v>88</v>
      </c>
      <c r="H69" s="221">
        <f>F69/D69*100</f>
        <v>86.62838392124694</v>
      </c>
      <c r="I69" s="222"/>
      <c r="J69" s="4"/>
      <c r="K69" s="4"/>
      <c r="L69" s="3"/>
    </row>
    <row r="70" spans="1:12" ht="16.5" thickBot="1">
      <c r="A70" s="37">
        <v>21</v>
      </c>
      <c r="B70" s="38" t="s">
        <v>61</v>
      </c>
      <c r="C70" s="50" t="s">
        <v>60</v>
      </c>
      <c r="D70" s="224">
        <v>0.11</v>
      </c>
      <c r="E70" s="34">
        <v>0.2</v>
      </c>
      <c r="F70" s="204">
        <v>0.11</v>
      </c>
      <c r="G70" s="96">
        <f>F70/E70*100</f>
        <v>54.99999999999999</v>
      </c>
      <c r="H70" s="32">
        <f>F70/D70*100</f>
        <v>100</v>
      </c>
      <c r="I70" s="80"/>
      <c r="J70" s="4"/>
      <c r="K70" s="4"/>
      <c r="L70" s="3"/>
    </row>
    <row r="71" spans="1:11" ht="15.75" thickBot="1">
      <c r="A71" s="37">
        <v>22</v>
      </c>
      <c r="B71" s="38" t="s">
        <v>91</v>
      </c>
      <c r="C71" s="50" t="s">
        <v>60</v>
      </c>
      <c r="D71" s="27">
        <v>0</v>
      </c>
      <c r="E71" s="34">
        <v>0.3</v>
      </c>
      <c r="F71" s="204">
        <v>0.35</v>
      </c>
      <c r="G71" s="96">
        <f>F71/E71*100</f>
        <v>116.66666666666667</v>
      </c>
      <c r="H71" s="32" t="e">
        <f>F71/D71*100</f>
        <v>#DIV/0!</v>
      </c>
      <c r="I71" s="80"/>
      <c r="J71" s="4"/>
      <c r="K71" s="4"/>
    </row>
    <row r="72" spans="1:11" ht="14.25">
      <c r="A72" s="39">
        <v>23</v>
      </c>
      <c r="B72" s="40" t="s">
        <v>30</v>
      </c>
      <c r="C72" s="233" t="s">
        <v>39</v>
      </c>
      <c r="D72" s="248">
        <v>26.64</v>
      </c>
      <c r="E72" s="235">
        <v>28.9</v>
      </c>
      <c r="F72" s="226">
        <v>22.3</v>
      </c>
      <c r="G72" s="236">
        <f>F72/E72*100</f>
        <v>77.16262975778547</v>
      </c>
      <c r="H72" s="238">
        <f>F72/D72*100</f>
        <v>83.70870870870871</v>
      </c>
      <c r="I72" s="86"/>
      <c r="J72" s="4"/>
      <c r="K72" s="4"/>
    </row>
    <row r="73" spans="1:11" ht="15" thickBot="1">
      <c r="A73" s="42"/>
      <c r="B73" s="43" t="s">
        <v>58</v>
      </c>
      <c r="C73" s="234"/>
      <c r="D73" s="249"/>
      <c r="E73" s="263"/>
      <c r="F73" s="228"/>
      <c r="G73" s="237"/>
      <c r="H73" s="239"/>
      <c r="I73" s="85"/>
      <c r="J73" s="4"/>
      <c r="K73" s="4"/>
    </row>
    <row r="74" spans="1:11" ht="14.25">
      <c r="A74" s="51">
        <v>24</v>
      </c>
      <c r="B74" s="40" t="s">
        <v>102</v>
      </c>
      <c r="C74" s="240" t="s">
        <v>39</v>
      </c>
      <c r="D74" s="238">
        <v>58.5</v>
      </c>
      <c r="E74" s="242">
        <v>88.4</v>
      </c>
      <c r="F74" s="244">
        <v>76.4</v>
      </c>
      <c r="G74" s="236">
        <f>F74/E74*100</f>
        <v>86.42533936651584</v>
      </c>
      <c r="H74" s="238">
        <f>F74/D74*100</f>
        <v>130.5982905982906</v>
      </c>
      <c r="I74" s="73"/>
      <c r="J74" s="4"/>
      <c r="K74" s="4"/>
    </row>
    <row r="75" spans="1:11" ht="15.75" thickBot="1">
      <c r="A75" s="52"/>
      <c r="B75" s="43" t="s">
        <v>63</v>
      </c>
      <c r="C75" s="241"/>
      <c r="D75" s="239"/>
      <c r="E75" s="243"/>
      <c r="F75" s="245"/>
      <c r="G75" s="237"/>
      <c r="H75" s="239"/>
      <c r="I75" s="74"/>
      <c r="J75" s="4"/>
      <c r="K75" s="4"/>
    </row>
    <row r="76" spans="1:11" ht="14.25">
      <c r="A76" s="39">
        <v>25</v>
      </c>
      <c r="B76" s="40" t="s">
        <v>25</v>
      </c>
      <c r="C76" s="248" t="s">
        <v>57</v>
      </c>
      <c r="D76" s="248">
        <v>109.76</v>
      </c>
      <c r="E76" s="242">
        <v>290</v>
      </c>
      <c r="F76" s="253">
        <v>166</v>
      </c>
      <c r="G76" s="236">
        <f>F76/E76*100</f>
        <v>57.24137931034483</v>
      </c>
      <c r="H76" s="238">
        <f>F76/D76*100</f>
        <v>151.23906705539358</v>
      </c>
      <c r="I76" s="75"/>
      <c r="J76" s="4"/>
      <c r="K76" s="4"/>
    </row>
    <row r="77" spans="1:11" ht="15" thickBot="1">
      <c r="A77" s="42"/>
      <c r="B77" s="43" t="s">
        <v>56</v>
      </c>
      <c r="C77" s="249"/>
      <c r="D77" s="249"/>
      <c r="E77" s="243"/>
      <c r="F77" s="255"/>
      <c r="G77" s="237"/>
      <c r="H77" s="239"/>
      <c r="I77" s="74"/>
      <c r="J77" s="4"/>
      <c r="K77" s="4"/>
    </row>
    <row r="78" spans="1:11" ht="14.25">
      <c r="A78" s="35">
        <v>26</v>
      </c>
      <c r="B78" s="36" t="s">
        <v>26</v>
      </c>
      <c r="C78" s="240" t="s">
        <v>55</v>
      </c>
      <c r="D78" s="240">
        <v>66</v>
      </c>
      <c r="E78" s="235">
        <v>100</v>
      </c>
      <c r="F78" s="244">
        <v>70</v>
      </c>
      <c r="G78" s="236">
        <f>F78/E78*100</f>
        <v>70</v>
      </c>
      <c r="H78" s="238">
        <f>F78/D78*100</f>
        <v>106.06060606060606</v>
      </c>
      <c r="I78" s="76"/>
      <c r="J78" s="4"/>
      <c r="K78" s="4"/>
    </row>
    <row r="79" spans="1:11" ht="14.25">
      <c r="A79" s="35"/>
      <c r="B79" s="36" t="s">
        <v>27</v>
      </c>
      <c r="C79" s="251"/>
      <c r="D79" s="251"/>
      <c r="E79" s="264"/>
      <c r="F79" s="257"/>
      <c r="G79" s="256"/>
      <c r="H79" s="250"/>
      <c r="I79" s="76"/>
      <c r="J79" s="4"/>
      <c r="K79" s="4"/>
    </row>
    <row r="80" spans="1:11" ht="14.25">
      <c r="A80" s="35"/>
      <c r="B80" s="36" t="s">
        <v>28</v>
      </c>
      <c r="C80" s="251"/>
      <c r="D80" s="251"/>
      <c r="E80" s="264"/>
      <c r="F80" s="257"/>
      <c r="G80" s="256"/>
      <c r="H80" s="250"/>
      <c r="I80" s="76"/>
      <c r="J80" s="4"/>
      <c r="K80" s="4"/>
    </row>
    <row r="81" spans="1:11" ht="15" thickBot="1">
      <c r="A81" s="42"/>
      <c r="B81" s="43" t="s">
        <v>29</v>
      </c>
      <c r="C81" s="241"/>
      <c r="D81" s="241"/>
      <c r="E81" s="263"/>
      <c r="F81" s="245"/>
      <c r="G81" s="237"/>
      <c r="H81" s="239"/>
      <c r="I81" s="74"/>
      <c r="J81" s="4"/>
      <c r="K81" s="4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ht="12.75">
      <c r="B83" s="31" t="s">
        <v>93</v>
      </c>
    </row>
    <row r="84" ht="12.75">
      <c r="B84" s="205" t="s">
        <v>94</v>
      </c>
    </row>
    <row r="86" ht="12.75">
      <c r="B86" s="31"/>
    </row>
    <row r="87" ht="12.75">
      <c r="B87" s="31"/>
    </row>
    <row r="90" ht="12.75">
      <c r="B90" s="31"/>
    </row>
    <row r="91" ht="12.75">
      <c r="B91" s="31"/>
    </row>
  </sheetData>
  <sheetProtection/>
  <mergeCells count="79">
    <mergeCell ref="C74:C75"/>
    <mergeCell ref="D74:D75"/>
    <mergeCell ref="E74:E75"/>
    <mergeCell ref="F74:F75"/>
    <mergeCell ref="G78:G81"/>
    <mergeCell ref="H78:H81"/>
    <mergeCell ref="C78:C81"/>
    <mergeCell ref="D78:D81"/>
    <mergeCell ref="E78:E81"/>
    <mergeCell ref="F78:F81"/>
    <mergeCell ref="C76:C77"/>
    <mergeCell ref="D76:D77"/>
    <mergeCell ref="E76:E77"/>
    <mergeCell ref="F76:F77"/>
    <mergeCell ref="G54:G55"/>
    <mergeCell ref="H54:H55"/>
    <mergeCell ref="C72:C73"/>
    <mergeCell ref="D72:D73"/>
    <mergeCell ref="E72:E73"/>
    <mergeCell ref="F72:F73"/>
    <mergeCell ref="G76:G77"/>
    <mergeCell ref="H76:H77"/>
    <mergeCell ref="G72:G73"/>
    <mergeCell ref="H72:H73"/>
    <mergeCell ref="G74:G75"/>
    <mergeCell ref="H74:H75"/>
    <mergeCell ref="G38:G39"/>
    <mergeCell ref="H38:H39"/>
    <mergeCell ref="C54:C55"/>
    <mergeCell ref="D54:D55"/>
    <mergeCell ref="C38:C39"/>
    <mergeCell ref="D38:D39"/>
    <mergeCell ref="E38:E39"/>
    <mergeCell ref="F38:F39"/>
    <mergeCell ref="E54:E55"/>
    <mergeCell ref="F54:F55"/>
    <mergeCell ref="H29:H31"/>
    <mergeCell ref="C32:C33"/>
    <mergeCell ref="D32:D33"/>
    <mergeCell ref="E32:E33"/>
    <mergeCell ref="C29:C31"/>
    <mergeCell ref="D29:D31"/>
    <mergeCell ref="E29:E31"/>
    <mergeCell ref="F29:F31"/>
    <mergeCell ref="D26:D28"/>
    <mergeCell ref="E26:E28"/>
    <mergeCell ref="F26:F28"/>
    <mergeCell ref="G32:G33"/>
    <mergeCell ref="F32:F33"/>
    <mergeCell ref="G26:G28"/>
    <mergeCell ref="G29:G31"/>
    <mergeCell ref="G17:G20"/>
    <mergeCell ref="H26:H28"/>
    <mergeCell ref="H17:H20"/>
    <mergeCell ref="C23:C25"/>
    <mergeCell ref="D23:D25"/>
    <mergeCell ref="E23:E25"/>
    <mergeCell ref="F23:F25"/>
    <mergeCell ref="G23:G25"/>
    <mergeCell ref="H23:H25"/>
    <mergeCell ref="C26:C28"/>
    <mergeCell ref="C17:C20"/>
    <mergeCell ref="D17:D20"/>
    <mergeCell ref="E17:E20"/>
    <mergeCell ref="F17:F20"/>
    <mergeCell ref="B32:B33"/>
    <mergeCell ref="G34:G35"/>
    <mergeCell ref="H34:H35"/>
    <mergeCell ref="C34:C35"/>
    <mergeCell ref="D34:D35"/>
    <mergeCell ref="E34:E35"/>
    <mergeCell ref="F34:F35"/>
    <mergeCell ref="H32:H33"/>
    <mergeCell ref="G36:G37"/>
    <mergeCell ref="H36:H37"/>
    <mergeCell ref="C36:C37"/>
    <mergeCell ref="D36:D37"/>
    <mergeCell ref="E36:E37"/>
    <mergeCell ref="F36:F37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28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2019-05-22T05:43:47Z</cp:lastPrinted>
  <dcterms:created xsi:type="dcterms:W3CDTF">2017-06-15T07:01:57Z</dcterms:created>
  <dcterms:modified xsi:type="dcterms:W3CDTF">2019-05-22T09:22:49Z</dcterms:modified>
  <cp:category/>
  <cp:version/>
  <cp:contentType/>
  <cp:contentStatus/>
</cp:coreProperties>
</file>